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<sst xmlns="http://schemas.openxmlformats.org/spreadsheetml/2006/main" count="124" uniqueCount="110">
  <si>
    <t>Příjmy</t>
  </si>
  <si>
    <t>Položka</t>
  </si>
  <si>
    <t>Celkem:</t>
  </si>
  <si>
    <t>Odd.§</t>
  </si>
  <si>
    <t>Činnosti knihovnické</t>
  </si>
  <si>
    <t>Zachování a obnova kulturních památek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</si>
  <si>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</si>
  <si>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</si>
  <si>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</si>
  <si>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</si>
  <si>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</si>
  <si>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</si>
  <si>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</si>
  <si>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</si>
  <si>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</si>
  <si>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</si>
  <si>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</si>
  <si>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</si>
  <si>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</si>
  <si>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</si>
  <si>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</si>
  <si>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</si>
  <si>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</si>
  <si>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</si>
  <si>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</si>
  <si>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</si>
  <si>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</si>
  <si>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</si>
  <si>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</si>
  <si>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</si>
  <si>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</si>
  <si>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</si>
  <si>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</si>
  <si>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</si>
  <si>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</si>
  <si>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</si>
  <si>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</si>
  <si>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</si>
  <si>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</si>
  <si>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</si>
  <si>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</si>
  <si>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</si>
  <si>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</si>
  <si>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</si>
  <si>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</si>
  <si>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</si>
  <si>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</si>
  <si>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</si>
  <si>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</si>
  <si>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</si>
  <si>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</si>
  <si>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</si>
  <si>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</si>
  <si>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</si>
  <si>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</si>
  <si>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</si>
  <si>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</si>
  <si>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</si>
  <si>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</si>
  <si>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</si>
  <si>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</si>
  <si>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</si>
  <si>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</si>
  <si>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</si>
  <si>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</si>
  <si>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</si>
  <si>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</si>
  <si>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</si>
  <si>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</si>
  <si>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</si>
  <si>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</si>
  <si>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</si>
  <si>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t>DDHM, materiál, energie, opravy, poninná rezerva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</si>
  <si>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</si>
  <si>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</si>
  <si>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</si>
  <si>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</si>
  <si>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</si>
  <si>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</si>
  <si>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</si>
  <si>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</si>
  <si>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</si>
  <si>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</si>
  <si>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</si>
  <si>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</si>
  <si>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</si>
  <si>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</si>
  <si>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</si>
  <si>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</si>
  <si>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</si>
  <si>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</si>
  <si>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</si>
  <si>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</si>
  <si>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</si>
  <si>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</si>
  <si>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</si>
  <si>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</si>
  <si>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II. úpravy rozpočtu 2016</t>
  </si>
  <si>
    <t>Zasedání Rady obce Kunín dne 22.2.2016</t>
  </si>
  <si>
    <t>I. URO 2016</t>
  </si>
  <si>
    <t>II.URO 2016</t>
  </si>
  <si>
    <t>plnění k 31.1.2016</t>
  </si>
  <si>
    <t>dotace z Regionální rady - dotace "Stav.úpravy knihovna"</t>
  </si>
  <si>
    <t>8115 - zůstatek Úvěrového účtu - úvěr pro občany</t>
  </si>
  <si>
    <t>odvody za odnětí půdy ze zemědělského půdního fondu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</si>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</sst>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9" fillId="6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4" fontId="9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9" fillId="6" borderId="12" xfId="0" applyNumberFormat="1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" fillId="6" borderId="16" xfId="0" applyFont="1" applyFill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10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4" fontId="9" fillId="6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F58" sqref="F58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</cols>
  <sheetData>
    <row r="1" spans="1:6" ht="17.25">
      <c r="A1" s="69" t="s">
        <v>97</v>
      </c>
      <c r="B1" s="69"/>
      <c r="C1" s="69"/>
      <c r="D1" s="69"/>
      <c r="E1" s="69"/>
      <c r="F1" s="69"/>
    </row>
    <row r="2" ht="12.75">
      <c r="A2" t="s">
        <v>98</v>
      </c>
    </row>
    <row r="4" spans="1:3" ht="15">
      <c r="A4" s="3" t="s">
        <v>0</v>
      </c>
      <c r="C4" s="38" t="s">
        <v>27</v>
      </c>
    </row>
    <row r="5" spans="1:7" ht="30" customHeight="1">
      <c r="A5" s="39" t="s">
        <v>1</v>
      </c>
      <c r="B5" s="4"/>
      <c r="C5" s="49" t="s">
        <v>99</v>
      </c>
      <c r="D5" s="35" t="s">
        <v>28</v>
      </c>
      <c r="E5" s="35" t="s">
        <v>29</v>
      </c>
      <c r="F5" s="50" t="s">
        <v>100</v>
      </c>
      <c r="G5" s="50" t="s">
        <v>101</v>
      </c>
    </row>
    <row r="6" spans="1:7" ht="12.75">
      <c r="A6" s="4">
        <v>1111</v>
      </c>
      <c r="B6" s="6" t="s">
        <v>33</v>
      </c>
      <c r="C6" s="15">
        <v>3950</v>
      </c>
      <c r="D6" s="7"/>
      <c r="E6" s="7"/>
      <c r="F6" s="17">
        <v>3950</v>
      </c>
      <c r="G6" s="4">
        <v>446.09</v>
      </c>
    </row>
    <row r="7" spans="1:7" ht="12.75">
      <c r="A7" s="4">
        <v>1112</v>
      </c>
      <c r="B7" s="6" t="s">
        <v>34</v>
      </c>
      <c r="C7" s="15">
        <v>60</v>
      </c>
      <c r="D7" s="7"/>
      <c r="E7" s="7"/>
      <c r="F7" s="17">
        <v>60</v>
      </c>
      <c r="G7" s="4">
        <v>12.94</v>
      </c>
    </row>
    <row r="8" spans="1:7" ht="12.75">
      <c r="A8" s="4">
        <v>1113</v>
      </c>
      <c r="B8" s="6" t="s">
        <v>35</v>
      </c>
      <c r="C8" s="15">
        <v>450</v>
      </c>
      <c r="D8" s="7"/>
      <c r="E8" s="7"/>
      <c r="F8" s="17">
        <v>450</v>
      </c>
      <c r="G8" s="4">
        <v>36.18</v>
      </c>
    </row>
    <row r="9" spans="1:7" ht="12.75">
      <c r="A9" s="4">
        <v>1121</v>
      </c>
      <c r="B9" s="6" t="s">
        <v>36</v>
      </c>
      <c r="C9" s="41">
        <v>4500</v>
      </c>
      <c r="D9" s="18"/>
      <c r="E9" s="19"/>
      <c r="F9" s="17">
        <v>4500</v>
      </c>
      <c r="G9" s="4">
        <v>169.81</v>
      </c>
    </row>
    <row r="10" spans="1:7" ht="12.75">
      <c r="A10" s="4">
        <v>1122</v>
      </c>
      <c r="B10" s="6" t="s">
        <v>37</v>
      </c>
      <c r="C10" s="15">
        <v>400</v>
      </c>
      <c r="D10" s="7"/>
      <c r="E10" s="7"/>
      <c r="F10" s="17">
        <v>400</v>
      </c>
      <c r="G10" s="57">
        <v>0</v>
      </c>
    </row>
    <row r="11" spans="1:7" ht="12.75">
      <c r="A11" s="4">
        <v>1211</v>
      </c>
      <c r="B11" s="6" t="s">
        <v>38</v>
      </c>
      <c r="C11" s="15">
        <v>8800</v>
      </c>
      <c r="D11" s="7"/>
      <c r="E11" s="7"/>
      <c r="F11" s="17">
        <v>8800</v>
      </c>
      <c r="G11" s="4">
        <v>786.97</v>
      </c>
    </row>
    <row r="12" spans="1:7" ht="12.75">
      <c r="A12" s="4">
        <v>1334</v>
      </c>
      <c r="B12" s="6" t="s">
        <v>104</v>
      </c>
      <c r="C12" s="15"/>
      <c r="D12" s="7">
        <v>15</v>
      </c>
      <c r="E12" s="7"/>
      <c r="F12" s="17">
        <v>15</v>
      </c>
      <c r="G12" s="4">
        <v>13.75</v>
      </c>
    </row>
    <row r="13" spans="1:7" ht="12.75">
      <c r="A13" s="4">
        <v>1340</v>
      </c>
      <c r="B13" s="6" t="s">
        <v>39</v>
      </c>
      <c r="C13" s="15">
        <v>920</v>
      </c>
      <c r="D13" s="7"/>
      <c r="E13" s="7"/>
      <c r="F13" s="17">
        <v>920</v>
      </c>
      <c r="G13" s="4">
        <v>21.59</v>
      </c>
    </row>
    <row r="14" spans="1:7" ht="12.75">
      <c r="A14" s="4">
        <v>1341</v>
      </c>
      <c r="B14" s="6" t="s">
        <v>40</v>
      </c>
      <c r="C14" s="15">
        <v>37</v>
      </c>
      <c r="D14" s="7"/>
      <c r="E14" s="7"/>
      <c r="F14" s="17">
        <v>37</v>
      </c>
      <c r="G14" s="4">
        <v>2.05</v>
      </c>
    </row>
    <row r="15" spans="1:7" ht="12.75">
      <c r="A15" s="4">
        <v>1343</v>
      </c>
      <c r="B15" s="6" t="s">
        <v>41</v>
      </c>
      <c r="C15" s="15">
        <v>15</v>
      </c>
      <c r="D15" s="7"/>
      <c r="E15" s="7"/>
      <c r="F15" s="17">
        <v>15</v>
      </c>
      <c r="G15" s="57">
        <v>0</v>
      </c>
    </row>
    <row r="16" spans="1:7" ht="12.75">
      <c r="A16" s="4">
        <v>1351</v>
      </c>
      <c r="B16" s="6" t="s">
        <v>52</v>
      </c>
      <c r="C16" s="15">
        <v>75</v>
      </c>
      <c r="D16" s="7"/>
      <c r="E16" s="7"/>
      <c r="F16" s="17">
        <v>75</v>
      </c>
      <c r="G16" s="57">
        <v>0</v>
      </c>
    </row>
    <row r="17" spans="1:7" ht="12.75">
      <c r="A17" s="4">
        <v>1355</v>
      </c>
      <c r="B17" s="6" t="s">
        <v>53</v>
      </c>
      <c r="C17" s="15">
        <v>50</v>
      </c>
      <c r="D17" s="7"/>
      <c r="E17" s="7"/>
      <c r="F17" s="17">
        <v>50</v>
      </c>
      <c r="G17" s="57">
        <v>0</v>
      </c>
    </row>
    <row r="18" spans="1:7" ht="12.75">
      <c r="A18" s="4">
        <v>1361</v>
      </c>
      <c r="B18" s="6" t="s">
        <v>42</v>
      </c>
      <c r="C18" s="15">
        <v>25</v>
      </c>
      <c r="D18" s="7"/>
      <c r="E18" s="7"/>
      <c r="F18" s="17">
        <v>25</v>
      </c>
      <c r="G18" s="4">
        <v>0.28</v>
      </c>
    </row>
    <row r="19" spans="1:7" ht="12.75">
      <c r="A19" s="4">
        <v>1511</v>
      </c>
      <c r="B19" s="6" t="s">
        <v>43</v>
      </c>
      <c r="C19" s="15">
        <v>1800</v>
      </c>
      <c r="D19" s="7"/>
      <c r="E19" s="7"/>
      <c r="F19" s="17">
        <v>1800</v>
      </c>
      <c r="G19" s="4">
        <v>8.37</v>
      </c>
    </row>
    <row r="20" spans="1:7" ht="12.75">
      <c r="A20" s="4">
        <v>2460</v>
      </c>
      <c r="B20" s="6" t="s">
        <v>54</v>
      </c>
      <c r="C20" s="15">
        <v>200</v>
      </c>
      <c r="D20" s="7"/>
      <c r="E20" s="7"/>
      <c r="F20" s="17">
        <v>200</v>
      </c>
      <c r="G20" s="4">
        <v>15.51</v>
      </c>
    </row>
    <row r="21" spans="1:7" ht="12.75">
      <c r="A21" s="7">
        <v>4112</v>
      </c>
      <c r="B21" s="9" t="s">
        <v>44</v>
      </c>
      <c r="C21" s="20">
        <v>336.3</v>
      </c>
      <c r="D21" s="7"/>
      <c r="E21" s="7"/>
      <c r="F21" s="22">
        <v>336.3</v>
      </c>
      <c r="G21" s="4">
        <v>28.02</v>
      </c>
    </row>
    <row r="22" spans="1:7" ht="12.75">
      <c r="A22" s="9">
        <v>4116</v>
      </c>
      <c r="B22" s="40" t="s">
        <v>55</v>
      </c>
      <c r="C22" s="20">
        <v>400</v>
      </c>
      <c r="D22" s="7"/>
      <c r="E22" s="7"/>
      <c r="F22" s="17">
        <v>400</v>
      </c>
      <c r="G22" s="4">
        <v>91.61</v>
      </c>
    </row>
    <row r="23" spans="1:7" ht="13.5" thickBot="1">
      <c r="A23" s="47">
        <v>4223</v>
      </c>
      <c r="B23" s="43" t="s">
        <v>102</v>
      </c>
      <c r="C23" s="44">
        <v>3278.38</v>
      </c>
      <c r="D23" s="45"/>
      <c r="E23" s="45"/>
      <c r="F23" s="46">
        <v>3278.38</v>
      </c>
      <c r="G23" s="60">
        <v>0</v>
      </c>
    </row>
    <row r="24" spans="1:7" s="11" customFormat="1" ht="15" customHeight="1" thickBot="1">
      <c r="A24" s="55" t="s">
        <v>2</v>
      </c>
      <c r="B24" s="56"/>
      <c r="C24" s="34">
        <f>SUM(C6:C23)</f>
        <v>25296.68</v>
      </c>
      <c r="D24" s="34">
        <f>SUM(D6:D23)</f>
        <v>15</v>
      </c>
      <c r="E24" s="34">
        <f>SUM(E6:E23)</f>
        <v>0</v>
      </c>
      <c r="F24" s="34">
        <f>SUM(F6:F23)</f>
        <v>25311.68</v>
      </c>
      <c r="G24" s="59">
        <f>SUM(G6:G23)</f>
        <v>1633.1699999999996</v>
      </c>
    </row>
    <row r="26" ht="12.75">
      <c r="A26" s="2" t="s">
        <v>3</v>
      </c>
    </row>
    <row r="27" spans="1:7" ht="12.75">
      <c r="A27" s="4">
        <v>2119</v>
      </c>
      <c r="B27" s="15" t="s">
        <v>56</v>
      </c>
      <c r="C27" s="15">
        <v>15.8</v>
      </c>
      <c r="D27" s="7"/>
      <c r="E27" s="7"/>
      <c r="F27" s="20">
        <v>15.8</v>
      </c>
      <c r="G27" s="57">
        <v>0</v>
      </c>
    </row>
    <row r="28" spans="1:7" ht="12.75">
      <c r="A28" s="4">
        <v>2321</v>
      </c>
      <c r="B28" s="15" t="s">
        <v>58</v>
      </c>
      <c r="C28" s="15">
        <v>1500</v>
      </c>
      <c r="D28" s="7"/>
      <c r="E28" s="7"/>
      <c r="F28" s="20">
        <v>1500</v>
      </c>
      <c r="G28" s="4">
        <v>107.55</v>
      </c>
    </row>
    <row r="29" spans="1:7" ht="12.75">
      <c r="A29" s="4">
        <v>3314</v>
      </c>
      <c r="B29" s="15" t="s">
        <v>59</v>
      </c>
      <c r="C29" s="15">
        <v>6.5</v>
      </c>
      <c r="D29" s="7"/>
      <c r="E29" s="7"/>
      <c r="F29" s="20">
        <v>6.5</v>
      </c>
      <c r="G29" s="57">
        <v>0.4</v>
      </c>
    </row>
    <row r="30" spans="1:7" ht="12.75">
      <c r="A30" s="4">
        <v>3322</v>
      </c>
      <c r="B30" s="15" t="s">
        <v>5</v>
      </c>
      <c r="C30" s="15">
        <v>150</v>
      </c>
      <c r="D30" s="7"/>
      <c r="E30" s="7"/>
      <c r="F30" s="20">
        <v>150</v>
      </c>
      <c r="G30" s="57">
        <v>0</v>
      </c>
    </row>
    <row r="31" spans="1:7" ht="12.75">
      <c r="A31" s="4">
        <v>3349</v>
      </c>
      <c r="B31" s="15" t="s">
        <v>6</v>
      </c>
      <c r="C31" s="15">
        <v>7</v>
      </c>
      <c r="D31" s="7"/>
      <c r="E31" s="7"/>
      <c r="F31" s="20">
        <v>7</v>
      </c>
      <c r="G31" s="57">
        <v>0</v>
      </c>
    </row>
    <row r="32" spans="1:7" ht="12.75">
      <c r="A32" s="4">
        <v>3399</v>
      </c>
      <c r="B32" s="15" t="s">
        <v>23</v>
      </c>
      <c r="C32" s="15">
        <v>220</v>
      </c>
      <c r="D32" s="7"/>
      <c r="E32" s="7"/>
      <c r="F32" s="20">
        <v>220</v>
      </c>
      <c r="G32" s="4">
        <v>7.43</v>
      </c>
    </row>
    <row r="33" spans="1:7" ht="12.75">
      <c r="A33" s="4"/>
      <c r="B33" s="6" t="s">
        <v>60</v>
      </c>
      <c r="C33" s="15"/>
      <c r="D33" s="7"/>
      <c r="E33" s="7"/>
      <c r="F33" s="20"/>
      <c r="G33" s="4"/>
    </row>
    <row r="34" spans="1:7" ht="12.75">
      <c r="A34" s="4">
        <v>3612</v>
      </c>
      <c r="B34" s="15" t="s">
        <v>61</v>
      </c>
      <c r="C34" s="15">
        <v>940</v>
      </c>
      <c r="D34" s="7"/>
      <c r="E34" s="7"/>
      <c r="F34" s="20">
        <v>940</v>
      </c>
      <c r="G34" s="4">
        <v>27.01</v>
      </c>
    </row>
    <row r="35" spans="1:7" ht="12.75">
      <c r="A35" s="4">
        <v>3613</v>
      </c>
      <c r="B35" s="15" t="s">
        <v>62</v>
      </c>
      <c r="C35" s="15">
        <v>600</v>
      </c>
      <c r="D35" s="7"/>
      <c r="E35" s="7"/>
      <c r="F35" s="20">
        <v>600</v>
      </c>
      <c r="G35" s="4">
        <v>28.32</v>
      </c>
    </row>
    <row r="36" spans="1:7" ht="12.75">
      <c r="A36" s="4">
        <v>3632</v>
      </c>
      <c r="B36" s="15" t="s">
        <v>63</v>
      </c>
      <c r="C36" s="15">
        <v>5</v>
      </c>
      <c r="D36" s="7"/>
      <c r="E36" s="7"/>
      <c r="F36" s="20">
        <v>5</v>
      </c>
      <c r="G36" s="57">
        <v>0</v>
      </c>
    </row>
    <row r="37" spans="1:7" ht="12.75">
      <c r="A37" s="4">
        <v>3639</v>
      </c>
      <c r="B37" s="15" t="s">
        <v>109</v>
      </c>
      <c r="C37" s="15"/>
      <c r="D37" s="7">
        <v>150</v>
      </c>
      <c r="E37" s="7"/>
      <c r="F37" s="20">
        <v>150</v>
      </c>
      <c r="G37" s="57">
        <v>0</v>
      </c>
    </row>
    <row r="38" spans="1:7" ht="12.75">
      <c r="A38" s="4">
        <v>3725</v>
      </c>
      <c r="B38" s="15" t="s">
        <v>64</v>
      </c>
      <c r="C38" s="15">
        <v>210</v>
      </c>
      <c r="D38" s="7"/>
      <c r="E38" s="7"/>
      <c r="F38" s="20">
        <v>210</v>
      </c>
      <c r="G38" s="4">
        <v>4.95</v>
      </c>
    </row>
    <row r="39" spans="1:7" ht="12.75">
      <c r="A39" s="4">
        <v>3726</v>
      </c>
      <c r="B39" s="15" t="s">
        <v>65</v>
      </c>
      <c r="C39" s="15">
        <v>4</v>
      </c>
      <c r="D39" s="7"/>
      <c r="E39" s="7"/>
      <c r="F39" s="20">
        <v>4</v>
      </c>
      <c r="G39" s="57">
        <v>0</v>
      </c>
    </row>
    <row r="40" spans="1:7" ht="12.75">
      <c r="A40" s="4">
        <v>5269</v>
      </c>
      <c r="B40" s="15" t="s">
        <v>66</v>
      </c>
      <c r="C40" s="15">
        <v>10</v>
      </c>
      <c r="D40" s="7"/>
      <c r="E40" s="7"/>
      <c r="F40" s="20">
        <v>10</v>
      </c>
      <c r="G40" s="57">
        <v>0</v>
      </c>
    </row>
    <row r="41" spans="1:7" ht="12.75">
      <c r="A41" s="4">
        <v>6171</v>
      </c>
      <c r="B41" s="15" t="s">
        <v>9</v>
      </c>
      <c r="C41" s="15">
        <v>100</v>
      </c>
      <c r="D41" s="7"/>
      <c r="E41" s="7"/>
      <c r="F41" s="20">
        <v>100</v>
      </c>
      <c r="G41" s="4">
        <v>0.13</v>
      </c>
    </row>
    <row r="42" spans="1:7" ht="12.75">
      <c r="A42" s="4"/>
      <c r="B42" s="6" t="s">
        <v>108</v>
      </c>
      <c r="C42" s="15"/>
      <c r="D42" s="7"/>
      <c r="E42" s="7"/>
      <c r="F42" s="20"/>
      <c r="G42" s="4"/>
    </row>
    <row r="43" spans="1:7" ht="12.75">
      <c r="A43" s="4">
        <v>6310</v>
      </c>
      <c r="B43" s="15" t="s">
        <v>10</v>
      </c>
      <c r="C43" s="15">
        <v>50</v>
      </c>
      <c r="D43" s="7"/>
      <c r="E43" s="7"/>
      <c r="F43" s="20">
        <v>50</v>
      </c>
      <c r="G43" s="57">
        <v>0.19</v>
      </c>
    </row>
    <row r="44" spans="1:7" ht="13.5" thickBot="1">
      <c r="A44" s="48"/>
      <c r="B44" s="51" t="s">
        <v>67</v>
      </c>
      <c r="C44" s="52"/>
      <c r="D44" s="53"/>
      <c r="E44" s="53"/>
      <c r="F44" s="54"/>
      <c r="G44" s="48"/>
    </row>
    <row r="45" spans="1:7" ht="15" customHeight="1" thickBot="1">
      <c r="A45" s="36" t="s">
        <v>2</v>
      </c>
      <c r="B45" s="37"/>
      <c r="C45" s="34">
        <f>SUM(C27:C44)</f>
        <v>3818.3</v>
      </c>
      <c r="D45" s="34">
        <f>SUM(D27:D44)</f>
        <v>150</v>
      </c>
      <c r="E45" s="34">
        <f>SUM(E27:E44)</f>
        <v>0</v>
      </c>
      <c r="F45" s="34">
        <f>SUM(F27:F44)</f>
        <v>3968.3</v>
      </c>
      <c r="G45" s="58">
        <f>SUM(G27:G44)</f>
        <v>175.97999999999996</v>
      </c>
    </row>
    <row r="46" spans="1:6" ht="12.75">
      <c r="A46" s="2"/>
      <c r="C46" s="2"/>
      <c r="D46" s="21"/>
      <c r="E46" s="21"/>
      <c r="F46" s="21"/>
    </row>
    <row r="47" spans="1:7" ht="13.5">
      <c r="A47" s="24" t="s">
        <v>25</v>
      </c>
      <c r="B47" s="4"/>
      <c r="C47" s="5"/>
      <c r="D47" s="12"/>
      <c r="E47" s="12"/>
      <c r="F47" s="7"/>
      <c r="G47" s="4"/>
    </row>
    <row r="48" spans="1:7" ht="12.75">
      <c r="A48" s="5"/>
      <c r="B48" s="9" t="s">
        <v>57</v>
      </c>
      <c r="C48" s="20">
        <v>3856.72</v>
      </c>
      <c r="D48" s="20"/>
      <c r="E48" s="12"/>
      <c r="F48" s="20">
        <v>3856.72</v>
      </c>
      <c r="G48" s="4"/>
    </row>
    <row r="49" spans="1:7" ht="12.75">
      <c r="A49" s="5"/>
      <c r="B49" s="9" t="s">
        <v>103</v>
      </c>
      <c r="C49" s="20">
        <v>75.29</v>
      </c>
      <c r="D49" s="23"/>
      <c r="E49" s="12"/>
      <c r="F49" s="23">
        <v>75.29</v>
      </c>
      <c r="G49" s="4"/>
    </row>
    <row r="50" ht="13.5" thickBot="1"/>
    <row r="51" spans="1:7" s="13" customFormat="1" ht="16.5" customHeight="1" thickBot="1">
      <c r="A51" s="31" t="s">
        <v>26</v>
      </c>
      <c r="B51" s="32"/>
      <c r="C51" s="33">
        <f>SUM(C24,C45,C48:C49)</f>
        <v>33046.99</v>
      </c>
      <c r="D51" s="33">
        <f>SUM(D24,D45,D48:D49)</f>
        <v>165</v>
      </c>
      <c r="E51" s="33">
        <f>SUM(E24,E45,E48:E49)</f>
        <v>0</v>
      </c>
      <c r="F51" s="33">
        <f>SUM(F24,F45,F48:F49)</f>
        <v>33211.99</v>
      </c>
      <c r="G51" s="59">
        <f>SUM(G24,G45)</f>
        <v>1809.1499999999996</v>
      </c>
    </row>
  </sheetData>
  <sheetProtection/>
  <mergeCells count="1">
    <mergeCell ref="A1:F1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40">
      <selection activeCell="I61" sqref="I61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</cols>
  <sheetData>
    <row r="1" spans="1:3" ht="15">
      <c r="A1" s="3" t="s">
        <v>11</v>
      </c>
      <c r="C1" s="38" t="s">
        <v>31</v>
      </c>
    </row>
    <row r="2" spans="1:7" ht="30" customHeight="1">
      <c r="A2" s="15" t="s">
        <v>48</v>
      </c>
      <c r="B2" s="4"/>
      <c r="C2" s="49" t="s">
        <v>99</v>
      </c>
      <c r="D2" s="35" t="s">
        <v>30</v>
      </c>
      <c r="E2" s="35" t="s">
        <v>29</v>
      </c>
      <c r="F2" s="50" t="s">
        <v>100</v>
      </c>
      <c r="G2" s="61" t="s">
        <v>101</v>
      </c>
    </row>
    <row r="3" spans="1:7" ht="12.75" customHeight="1">
      <c r="A3" s="6">
        <v>2212</v>
      </c>
      <c r="B3" s="15" t="s">
        <v>45</v>
      </c>
      <c r="C3" s="68">
        <v>2000</v>
      </c>
      <c r="D3" s="25"/>
      <c r="E3" s="25"/>
      <c r="F3" s="26">
        <v>2000</v>
      </c>
      <c r="G3" s="4">
        <v>59.33</v>
      </c>
    </row>
    <row r="4" spans="1:7" ht="12.75" customHeight="1">
      <c r="A4" s="6"/>
      <c r="B4" s="6" t="s">
        <v>68</v>
      </c>
      <c r="C4" s="68"/>
      <c r="D4" s="25"/>
      <c r="E4" s="25"/>
      <c r="F4" s="26"/>
      <c r="G4" s="4"/>
    </row>
    <row r="5" spans="1:7" ht="12.75" customHeight="1">
      <c r="A5" s="6">
        <v>2219</v>
      </c>
      <c r="B5" s="15" t="s">
        <v>69</v>
      </c>
      <c r="C5" s="68">
        <v>200</v>
      </c>
      <c r="D5" s="25"/>
      <c r="E5" s="25"/>
      <c r="F5" s="26">
        <v>200</v>
      </c>
      <c r="G5" s="57">
        <v>0</v>
      </c>
    </row>
    <row r="6" spans="1:7" ht="12.75" customHeight="1">
      <c r="A6" s="6"/>
      <c r="B6" s="6" t="s">
        <v>70</v>
      </c>
      <c r="C6" s="68"/>
      <c r="D6" s="25"/>
      <c r="E6" s="25"/>
      <c r="F6" s="26"/>
      <c r="G6" s="4"/>
    </row>
    <row r="7" spans="1:7" ht="12.75">
      <c r="A7" s="4">
        <v>2221</v>
      </c>
      <c r="B7" s="15" t="s">
        <v>12</v>
      </c>
      <c r="C7" s="15">
        <v>85</v>
      </c>
      <c r="D7" s="7"/>
      <c r="E7" s="7"/>
      <c r="F7" s="20">
        <v>85</v>
      </c>
      <c r="G7" s="57">
        <v>0</v>
      </c>
    </row>
    <row r="8" spans="1:7" ht="12.75">
      <c r="A8" s="4"/>
      <c r="B8" s="6" t="s">
        <v>71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24</v>
      </c>
      <c r="C9" s="15">
        <v>1360</v>
      </c>
      <c r="D9" s="7"/>
      <c r="E9" s="7"/>
      <c r="F9" s="20">
        <v>1360</v>
      </c>
      <c r="G9" s="4">
        <v>56.44</v>
      </c>
    </row>
    <row r="10" spans="1:7" ht="12.75">
      <c r="A10" s="4"/>
      <c r="B10" s="6" t="s">
        <v>72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73</v>
      </c>
      <c r="C11" s="68">
        <v>2541</v>
      </c>
      <c r="D11" s="7"/>
      <c r="E11" s="7"/>
      <c r="F11" s="20">
        <v>2541</v>
      </c>
      <c r="G11" s="57">
        <v>220</v>
      </c>
    </row>
    <row r="12" spans="1:7" ht="12.75">
      <c r="A12" s="4">
        <v>3314</v>
      </c>
      <c r="B12" s="15" t="s">
        <v>4</v>
      </c>
      <c r="C12" s="15">
        <v>273.342</v>
      </c>
      <c r="D12" s="7">
        <v>29.04</v>
      </c>
      <c r="E12" s="7"/>
      <c r="F12" s="20">
        <v>302.382</v>
      </c>
      <c r="G12" s="4">
        <v>203.53</v>
      </c>
    </row>
    <row r="13" spans="1:7" ht="12.75">
      <c r="A13" s="4"/>
      <c r="B13" s="6" t="s">
        <v>74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46</v>
      </c>
      <c r="C14" s="15">
        <v>200</v>
      </c>
      <c r="D14" s="7"/>
      <c r="E14" s="7"/>
      <c r="F14" s="20">
        <v>200</v>
      </c>
      <c r="G14" s="4">
        <v>11.95</v>
      </c>
    </row>
    <row r="15" spans="1:7" ht="12.75">
      <c r="A15" s="4"/>
      <c r="B15" s="6" t="s">
        <v>75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47</v>
      </c>
      <c r="C16" s="15">
        <v>6</v>
      </c>
      <c r="D16" s="7"/>
      <c r="E16" s="7"/>
      <c r="F16" s="20">
        <v>6</v>
      </c>
      <c r="G16" s="57">
        <v>1.08</v>
      </c>
    </row>
    <row r="17" spans="1:7" ht="12.75">
      <c r="A17" s="10">
        <v>3349</v>
      </c>
      <c r="B17" s="30" t="s">
        <v>76</v>
      </c>
      <c r="C17" s="30">
        <v>100</v>
      </c>
      <c r="D17" s="27"/>
      <c r="E17" s="27"/>
      <c r="F17" s="29">
        <v>100</v>
      </c>
      <c r="G17" s="4">
        <v>10.58</v>
      </c>
    </row>
    <row r="18" spans="1:7" ht="12.75">
      <c r="A18" s="4">
        <v>3399</v>
      </c>
      <c r="B18" s="15" t="s">
        <v>77</v>
      </c>
      <c r="C18" s="15">
        <v>750</v>
      </c>
      <c r="D18" s="7"/>
      <c r="E18" s="7"/>
      <c r="F18" s="20">
        <v>750</v>
      </c>
      <c r="G18" s="4">
        <v>10.74</v>
      </c>
    </row>
    <row r="19" spans="1:7" ht="12.75">
      <c r="A19" s="4"/>
      <c r="B19" s="6" t="s">
        <v>78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79</v>
      </c>
      <c r="C20" s="15">
        <v>70</v>
      </c>
      <c r="D20" s="7"/>
      <c r="E20" s="7"/>
      <c r="F20" s="20">
        <v>70</v>
      </c>
      <c r="G20" s="4">
        <v>1.68</v>
      </c>
    </row>
    <row r="21" spans="1:7" ht="12.75">
      <c r="A21" s="4"/>
      <c r="B21" s="6" t="s">
        <v>80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13</v>
      </c>
      <c r="C22" s="15">
        <v>50</v>
      </c>
      <c r="D22" s="7"/>
      <c r="E22" s="7"/>
      <c r="F22" s="20">
        <v>50</v>
      </c>
      <c r="G22" s="57">
        <v>0</v>
      </c>
    </row>
    <row r="23" spans="1:7" ht="12.75">
      <c r="A23" s="4"/>
      <c r="B23" s="6" t="s">
        <v>81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106</v>
      </c>
      <c r="C24" s="15"/>
      <c r="D24" s="7">
        <v>26</v>
      </c>
      <c r="E24" s="7"/>
      <c r="F24" s="20">
        <v>26</v>
      </c>
      <c r="G24" s="57">
        <v>26</v>
      </c>
    </row>
    <row r="25" spans="1:7" ht="12.75">
      <c r="A25" s="6">
        <v>3429</v>
      </c>
      <c r="B25" s="6" t="s">
        <v>82</v>
      </c>
      <c r="C25" s="15">
        <v>30</v>
      </c>
      <c r="D25" s="7"/>
      <c r="E25" s="7"/>
      <c r="F25" s="20">
        <v>30</v>
      </c>
      <c r="G25" s="57">
        <v>0</v>
      </c>
    </row>
    <row r="26" spans="1:7" ht="12.75">
      <c r="A26" s="4">
        <v>3612</v>
      </c>
      <c r="B26" s="15" t="s">
        <v>7</v>
      </c>
      <c r="C26" s="15">
        <v>250</v>
      </c>
      <c r="D26" s="7"/>
      <c r="E26" s="7"/>
      <c r="F26" s="20">
        <v>250</v>
      </c>
      <c r="G26" s="4">
        <v>44.12</v>
      </c>
    </row>
    <row r="27" spans="1:7" ht="12.75">
      <c r="A27" s="4"/>
      <c r="B27" s="6" t="s">
        <v>83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20</v>
      </c>
      <c r="C28" s="15">
        <v>200</v>
      </c>
      <c r="D28" s="9"/>
      <c r="E28" s="9"/>
      <c r="F28" s="20">
        <v>200</v>
      </c>
      <c r="G28" s="4">
        <v>24.95</v>
      </c>
    </row>
    <row r="29" spans="1:7" ht="12.75">
      <c r="A29" s="4"/>
      <c r="B29" s="6" t="s">
        <v>84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14</v>
      </c>
      <c r="C30" s="15">
        <v>400</v>
      </c>
      <c r="D30" s="7"/>
      <c r="E30" s="7"/>
      <c r="F30" s="20">
        <v>400</v>
      </c>
      <c r="G30" s="57">
        <v>21.4</v>
      </c>
    </row>
    <row r="31" spans="1:7" ht="12.75">
      <c r="A31" s="4"/>
      <c r="B31" s="6" t="s">
        <v>85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8</v>
      </c>
      <c r="C32" s="15">
        <v>200</v>
      </c>
      <c r="D32" s="7"/>
      <c r="E32" s="7"/>
      <c r="F32" s="20">
        <v>200</v>
      </c>
      <c r="G32" s="4">
        <v>4.73</v>
      </c>
    </row>
    <row r="33" spans="1:7" ht="12.75">
      <c r="A33" s="4"/>
      <c r="B33" s="6" t="s">
        <v>86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105</v>
      </c>
      <c r="C34" s="15"/>
      <c r="D34" s="7">
        <v>47.95</v>
      </c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21</v>
      </c>
      <c r="C35" s="15">
        <v>2500</v>
      </c>
      <c r="D35" s="7"/>
      <c r="E35" s="7"/>
      <c r="F35" s="20">
        <v>2500</v>
      </c>
      <c r="G35" s="4">
        <v>69.46</v>
      </c>
    </row>
    <row r="36" spans="1:7" ht="12.75">
      <c r="A36" s="4"/>
      <c r="B36" s="6" t="s">
        <v>87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88</v>
      </c>
      <c r="C37" s="15">
        <v>100</v>
      </c>
      <c r="D37" s="7"/>
      <c r="E37" s="7"/>
      <c r="F37" s="20">
        <v>100</v>
      </c>
      <c r="G37" s="57">
        <v>0</v>
      </c>
    </row>
    <row r="38" spans="1:7" ht="12.75">
      <c r="A38" s="4">
        <v>3721</v>
      </c>
      <c r="B38" s="15" t="s">
        <v>22</v>
      </c>
      <c r="C38" s="15">
        <v>60</v>
      </c>
      <c r="D38" s="7"/>
      <c r="E38" s="7"/>
      <c r="F38" s="20">
        <v>60</v>
      </c>
      <c r="G38" s="4"/>
    </row>
    <row r="39" spans="1:7" ht="12.75">
      <c r="A39" s="4">
        <v>3722</v>
      </c>
      <c r="B39" s="15" t="s">
        <v>15</v>
      </c>
      <c r="C39" s="15">
        <v>950</v>
      </c>
      <c r="D39" s="7"/>
      <c r="E39" s="7"/>
      <c r="F39" s="20">
        <v>950</v>
      </c>
      <c r="G39" s="4">
        <v>85.77</v>
      </c>
    </row>
    <row r="40" spans="1:7" ht="12.75">
      <c r="A40" s="4">
        <v>3723</v>
      </c>
      <c r="B40" s="15" t="s">
        <v>89</v>
      </c>
      <c r="C40" s="15">
        <v>250</v>
      </c>
      <c r="D40" s="7"/>
      <c r="E40" s="7"/>
      <c r="F40" s="20">
        <v>250</v>
      </c>
      <c r="G40" s="4">
        <v>22.14</v>
      </c>
    </row>
    <row r="41" spans="1:7" ht="12.75">
      <c r="A41" s="4">
        <v>3745</v>
      </c>
      <c r="B41" s="15" t="s">
        <v>16</v>
      </c>
      <c r="C41" s="15">
        <v>400</v>
      </c>
      <c r="D41" s="7"/>
      <c r="E41" s="7"/>
      <c r="F41" s="20">
        <v>400</v>
      </c>
      <c r="G41" s="4"/>
    </row>
    <row r="42" spans="1:7" ht="12.75">
      <c r="A42" s="4"/>
      <c r="B42" s="6" t="s">
        <v>90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91</v>
      </c>
      <c r="C43" s="15">
        <v>20</v>
      </c>
      <c r="D43" s="7"/>
      <c r="E43" s="7"/>
      <c r="F43" s="20">
        <v>20</v>
      </c>
      <c r="G43" s="57">
        <v>0</v>
      </c>
    </row>
    <row r="44" spans="1:7" ht="12.75">
      <c r="A44" s="14">
        <v>5212</v>
      </c>
      <c r="B44" s="42" t="s">
        <v>92</v>
      </c>
      <c r="C44" s="42">
        <v>50</v>
      </c>
      <c r="D44" s="7"/>
      <c r="E44" s="7"/>
      <c r="F44" s="20">
        <v>50</v>
      </c>
      <c r="G44" s="57">
        <v>0</v>
      </c>
    </row>
    <row r="45" spans="1:7" ht="12.75">
      <c r="A45" s="14">
        <v>5269</v>
      </c>
      <c r="B45" s="42" t="s">
        <v>93</v>
      </c>
      <c r="C45" s="42">
        <v>8</v>
      </c>
      <c r="D45" s="7"/>
      <c r="E45" s="7"/>
      <c r="F45" s="20">
        <v>8</v>
      </c>
      <c r="G45" s="57">
        <v>0</v>
      </c>
    </row>
    <row r="46" spans="1:7" ht="12.75">
      <c r="A46" s="14">
        <v>5511</v>
      </c>
      <c r="B46" s="42" t="s">
        <v>94</v>
      </c>
      <c r="C46" s="42">
        <v>100</v>
      </c>
      <c r="D46" s="7"/>
      <c r="E46" s="7"/>
      <c r="F46" s="20">
        <v>100</v>
      </c>
      <c r="G46" s="57">
        <v>0</v>
      </c>
    </row>
    <row r="47" spans="1:7" ht="12.75">
      <c r="A47" s="4">
        <v>6112</v>
      </c>
      <c r="B47" s="15" t="s">
        <v>17</v>
      </c>
      <c r="C47" s="15">
        <v>1400</v>
      </c>
      <c r="D47" s="7"/>
      <c r="E47" s="7"/>
      <c r="F47" s="20">
        <v>1400</v>
      </c>
      <c r="G47" s="4">
        <v>95.55</v>
      </c>
    </row>
    <row r="48" spans="1:7" ht="12.75">
      <c r="A48" s="4">
        <v>6171</v>
      </c>
      <c r="B48" s="15" t="s">
        <v>9</v>
      </c>
      <c r="C48" s="15">
        <v>5768.47</v>
      </c>
      <c r="D48" s="7"/>
      <c r="E48" s="7"/>
      <c r="F48" s="20">
        <v>5768.47</v>
      </c>
      <c r="G48" s="4">
        <v>554.87</v>
      </c>
    </row>
    <row r="49" spans="1:7" ht="12.75">
      <c r="A49" s="4"/>
      <c r="B49" s="6" t="s">
        <v>95</v>
      </c>
      <c r="C49" s="15"/>
      <c r="D49" s="7"/>
      <c r="E49" s="7"/>
      <c r="F49" s="9"/>
      <c r="G49" s="4"/>
    </row>
    <row r="50" spans="1:7" ht="12.75">
      <c r="A50" s="4">
        <v>6320</v>
      </c>
      <c r="B50" s="15" t="s">
        <v>49</v>
      </c>
      <c r="C50" s="15">
        <v>315</v>
      </c>
      <c r="D50" s="7"/>
      <c r="E50" s="7"/>
      <c r="F50" s="20">
        <v>315</v>
      </c>
      <c r="G50" s="57">
        <v>0</v>
      </c>
    </row>
    <row r="51" spans="1:7" ht="12.75">
      <c r="A51" s="48">
        <v>6399</v>
      </c>
      <c r="B51" s="52" t="s">
        <v>107</v>
      </c>
      <c r="C51" s="52"/>
      <c r="D51" s="53"/>
      <c r="E51" s="53"/>
      <c r="F51" s="54"/>
      <c r="G51" s="48">
        <v>-10.81</v>
      </c>
    </row>
    <row r="52" spans="1:7" ht="13.5" thickBot="1">
      <c r="A52" s="48">
        <v>6409</v>
      </c>
      <c r="B52" s="52" t="s">
        <v>96</v>
      </c>
      <c r="C52" s="52">
        <v>9017.93</v>
      </c>
      <c r="D52" s="53">
        <v>62.01</v>
      </c>
      <c r="E52" s="53"/>
      <c r="F52" s="54">
        <v>9079.94</v>
      </c>
      <c r="G52" s="60">
        <v>0</v>
      </c>
    </row>
    <row r="53" spans="1:7" ht="15" customHeight="1" thickBot="1">
      <c r="A53" s="62" t="s">
        <v>2</v>
      </c>
      <c r="B53" s="63"/>
      <c r="C53" s="64">
        <f>SUM(C3:C52)</f>
        <v>29654.742000000002</v>
      </c>
      <c r="D53" s="64">
        <f>SUM(D3:D52)</f>
        <v>165</v>
      </c>
      <c r="E53" s="64">
        <f>SUM(E3:E52)</f>
        <v>0</v>
      </c>
      <c r="F53" s="64">
        <f>SUM(F3:F52)</f>
        <v>29819.742</v>
      </c>
      <c r="G53" s="66">
        <f>SUM(G3:G52)</f>
        <v>1561.46</v>
      </c>
    </row>
    <row r="60" spans="1:7" ht="30" customHeight="1">
      <c r="A60" s="15" t="s">
        <v>48</v>
      </c>
      <c r="B60" s="4"/>
      <c r="C60" s="49" t="s">
        <v>99</v>
      </c>
      <c r="D60" s="35" t="s">
        <v>30</v>
      </c>
      <c r="E60" s="35" t="s">
        <v>29</v>
      </c>
      <c r="F60" s="50" t="s">
        <v>100</v>
      </c>
      <c r="G60" s="49" t="s">
        <v>101</v>
      </c>
    </row>
    <row r="61" spans="1:2" ht="12.75">
      <c r="A61" s="2" t="s">
        <v>18</v>
      </c>
      <c r="B61" s="2"/>
    </row>
    <row r="62" spans="1:7" ht="12.75">
      <c r="A62" s="4"/>
      <c r="B62" s="6" t="s">
        <v>50</v>
      </c>
      <c r="C62" s="15">
        <v>1200</v>
      </c>
      <c r="D62" s="7"/>
      <c r="E62" s="7"/>
      <c r="F62" s="20">
        <v>1200</v>
      </c>
      <c r="G62" s="4"/>
    </row>
    <row r="63" spans="1:7" ht="12.75" customHeight="1">
      <c r="A63" s="4"/>
      <c r="B63" s="6" t="s">
        <v>50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51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5" t="s">
        <v>19</v>
      </c>
      <c r="B66" s="65"/>
      <c r="C66" s="33">
        <f>SUM(C53,C62:C64)</f>
        <v>33046.992</v>
      </c>
      <c r="D66" s="33">
        <f>SUM(D53,D62:D64)</f>
        <v>165</v>
      </c>
      <c r="E66" s="33">
        <f>SUM(E53,E62:E64)</f>
        <v>0</v>
      </c>
      <c r="F66" s="33">
        <f>SUM(F53,F62:F64)</f>
        <v>33211.992</v>
      </c>
      <c r="G66" s="67">
        <f>SUM(G53)</f>
        <v>1561.46</v>
      </c>
    </row>
    <row r="68" spans="1:2" ht="12.75">
      <c r="A68" s="8" t="s">
        <v>32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Zdeňka Cabadajová</cp:lastModifiedBy>
  <cp:lastPrinted>2016-02-17T12:21:41Z</cp:lastPrinted>
  <dcterms:created xsi:type="dcterms:W3CDTF">2006-11-23T10:58:47Z</dcterms:created>
  <dcterms:modified xsi:type="dcterms:W3CDTF">2016-02-17T12:21:45Z</dcterms:modified>
  <cp:category/>
  <cp:version/>
  <cp:contentType/>
  <cp:contentStatus/>
</cp:coreProperties>
</file>