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048" activeTab="0"/>
  </bookViews>
  <sheets>
    <sheet name="příjmy" sheetId="1" r:id="rId1"/>
    <sheet name="výdaje" sheetId="2" r:id="rId2"/>
    <sheet name="List1" sheetId="3" r:id="rId3"/>
  </sheets>
  <definedNames>
    <definedName name="_xlnm.Print_Area" localSheetId="0">'příjmy'!$A$1:$F$68</definedName>
  </definedNames>
  <calcPr fullCalcOnLoad="1"/>
</workbook>
</file>

<file path=xl/sharedStrings.xml><?xml version="1.0" encoding="utf-8"?>
<sst xmlns="http://schemas.openxmlformats.org/spreadsheetml/2006/main" count="113" uniqueCount="101">
  <si>
    <t>Příjmy</t>
  </si>
  <si>
    <t>Položka</t>
  </si>
  <si>
    <t>Celkem:</t>
  </si>
  <si>
    <t>Odd.§</t>
  </si>
  <si>
    <t xml:space="preserve">Odvádění a čištění odpadních vod </t>
  </si>
  <si>
    <t>Činnosti knihovnické</t>
  </si>
  <si>
    <t>Zachování a obnova kulturních památek</t>
  </si>
  <si>
    <t>Ostatní záležitosti sdělovacích prostředků</t>
  </si>
  <si>
    <t>Bytové hospodářství</t>
  </si>
  <si>
    <t>Pohřebnictví</t>
  </si>
  <si>
    <t>Bytové hospodářství (nájmy)</t>
  </si>
  <si>
    <t>Činnost místní správy</t>
  </si>
  <si>
    <t>Obecné příjmy z financování</t>
  </si>
  <si>
    <t>Výdaje:</t>
  </si>
  <si>
    <t>Provoz veřejné silniční dopravy</t>
  </si>
  <si>
    <t>Veřejné osvětlení</t>
  </si>
  <si>
    <t>Sběr a svoz komunálních odpadů</t>
  </si>
  <si>
    <t>Péče o vzhled obcí a veřejnou zeleň</t>
  </si>
  <si>
    <t>Požární ochrana</t>
  </si>
  <si>
    <t>Zastupitelstva obcí</t>
  </si>
  <si>
    <t xml:space="preserve">Třída 8 - financování </t>
  </si>
  <si>
    <t>Výdaje včetně financování celkem:</t>
  </si>
  <si>
    <t>Ostatní činnosti</t>
  </si>
  <si>
    <t>Nebytové hospodářství (nájmy)</t>
  </si>
  <si>
    <t>Využívání a zneškodňování komunálního odpadu</t>
  </si>
  <si>
    <t>Nebytové hospodářství</t>
  </si>
  <si>
    <t>Sběr a svoz nebezpečných odpadů</t>
  </si>
  <si>
    <t>Odvádění a čistění odpadních vod (ČOV)</t>
  </si>
  <si>
    <t>třída 8 - financování</t>
  </si>
  <si>
    <t>Příjmy včetně financování celkem:</t>
  </si>
  <si>
    <t>v tis. Kč</t>
  </si>
  <si>
    <t>snížení</t>
  </si>
  <si>
    <t>zvýšení</t>
  </si>
  <si>
    <t>v tis.Kč</t>
  </si>
  <si>
    <t>Ostatní záležitosti v kultuře (kulturní akce - zámek)</t>
  </si>
  <si>
    <t>daň z příjmů z fyz.osob ze závislé činnosti</t>
  </si>
  <si>
    <t>daň z příjmů fyz.osob ze samostatné výdělečné činnosti</t>
  </si>
  <si>
    <t>daň z příjmů fyz.osob z kapitálových výnosů</t>
  </si>
  <si>
    <t>daň z příjmů právnických osob</t>
  </si>
  <si>
    <t>daň z příjmů právnických osob za obec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</si>
  <si>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</si>
  <si>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</si>
  <si>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</si>
  <si>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</si>
  <si>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</si>
  <si>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</si>
  <si>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neinvestiční dotace - ze SR na činnost místní správy</t>
  </si>
  <si>
    <t>Úvěr ze SFRB pro občany Kunína - povodně 2009</t>
  </si>
  <si>
    <t>Zachování a obnova kulturních památek - zámek</t>
  </si>
  <si>
    <t>Odd§.</t>
  </si>
  <si>
    <t>8124 - splátka úvěru - Česká spořitelna, a.s. Nový Jičín</t>
  </si>
  <si>
    <t>8115 - zůstatek Úvěrového účtu - úvěr pro občany Kunína</t>
  </si>
  <si>
    <t>Využívání a zneškodňování ostatního odpadu</t>
  </si>
  <si>
    <t>8124 - splátka úvěru - SFRB povodně 2009</t>
  </si>
  <si>
    <t>odvod loteríí a podobných her</t>
  </si>
  <si>
    <t>odvod z výherních hracích přístrojů</t>
  </si>
  <si>
    <t>Ostatní záležitosti těžebního průmyslu</t>
  </si>
  <si>
    <t>Rezerva</t>
  </si>
  <si>
    <t>Sportovní zařízení v majetku obce</t>
  </si>
  <si>
    <t>Sběr a svoz ostatních odpadů</t>
  </si>
  <si>
    <t>Vyhotovila: Vavříková Bohuslava</t>
  </si>
  <si>
    <t>převod z ČNB</t>
  </si>
  <si>
    <r>
      <t>V</t>
    </r>
    <r>
      <rPr>
        <b/>
        <sz val="8"/>
        <rFont val="Arial"/>
        <family val="2"/>
      </rPr>
      <t>yužívání a zneškodňování kom.odpadu</t>
    </r>
  </si>
  <si>
    <t>odvody za odněntí půdy</t>
  </si>
  <si>
    <t>Ostatní správa v zemědělství</t>
  </si>
  <si>
    <t>Komunální služby a územní rozvoj</t>
  </si>
  <si>
    <t>Ostatní záležitosti kultury (SPOZ, kulturní akce zámek)</t>
  </si>
  <si>
    <t>Rozpočet Obce Kunín na rok 2015  +  I. úpravy rozpočtu 2015</t>
  </si>
  <si>
    <t>RS 2015</t>
  </si>
  <si>
    <t>I.URO 2015</t>
  </si>
  <si>
    <t>splátky půjčených prostředků (SFRB povodně 2009UZ92242)</t>
  </si>
  <si>
    <t>dotace -</t>
  </si>
  <si>
    <t>Záležítosto pozemních komunikací</t>
  </si>
  <si>
    <t>Ochrana obyvatelstva</t>
  </si>
  <si>
    <t>5345 - převod z ČNB na BU u ČS</t>
  </si>
  <si>
    <t>5362 - ostatní fin.operace -DPH</t>
  </si>
  <si>
    <r>
      <t xml:space="preserve">dotace z Úřadu práce - VPP - </t>
    </r>
    <r>
      <rPr>
        <b/>
        <i/>
        <sz val="8"/>
        <rFont val="Arial"/>
        <family val="2"/>
      </rPr>
      <t>UZ: 13234</t>
    </r>
  </si>
  <si>
    <t>Třída 8 - celkem</t>
  </si>
  <si>
    <t>8115 - zůstatku BÚ z roku 2014 + BÚ ČNB</t>
  </si>
  <si>
    <t>dotace - Úřad regionální rady</t>
  </si>
  <si>
    <t xml:space="preserve">dotace  - </t>
  </si>
  <si>
    <t>dotace - "Badatelská školička"</t>
  </si>
  <si>
    <t>skut. 2014</t>
  </si>
  <si>
    <t xml:space="preserve"> Ozdrav.hosp.zvířat,pol.a spec.(utracení psa náhrada)</t>
  </si>
  <si>
    <t>2222 - dofinancování volby UZ98071</t>
  </si>
  <si>
    <t>2329 - ostatní nedaň.příjmy jinde nezař.</t>
  </si>
  <si>
    <t xml:space="preserve">Komunální služby </t>
  </si>
  <si>
    <t>Pojištění  majetku</t>
  </si>
  <si>
    <t>Zasedání Zastupitelstva obce Kunín dne 30.3.2015</t>
  </si>
  <si>
    <t>Součet  - přííjmy včetně financování</t>
  </si>
  <si>
    <t>Územní plán</t>
  </si>
  <si>
    <t>skut.2014</t>
  </si>
  <si>
    <t>Bezpečnost a veřejný pořádek</t>
  </si>
  <si>
    <t>5212-neinv.transf.nefin.podnikatelským subjektům</t>
  </si>
  <si>
    <t>Ozdravování hosp.zvířat a zvláštní veter.péče (komáři)</t>
  </si>
  <si>
    <t>Silnice (posypový materiál, údržba)</t>
  </si>
  <si>
    <t>Základní školy (příspěvek, projekt Badatelská školička)</t>
  </si>
  <si>
    <t>Rozhlas a televize</t>
  </si>
  <si>
    <t>Ostatní záležitosti sdělovacích prostředků (zpravodaj)</t>
  </si>
  <si>
    <t>Ostatní tělovýchovná činnost (příspěvek TJ)</t>
  </si>
  <si>
    <t>Ostatní zájmová činnost (příspěvky spolkům)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</si>
</sst>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[$-405]d\.\ mmmm\ yyyy"/>
    <numFmt numFmtId="169" formatCode="#,##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6" borderId="12" xfId="0" applyFont="1" applyFill="1" applyBorder="1" applyAlignment="1">
      <alignment vertical="center"/>
    </xf>
    <xf numFmtId="0" fontId="7" fillId="6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7" fillId="6" borderId="12" xfId="0" applyNumberFormat="1" applyFont="1" applyFill="1" applyBorder="1" applyAlignment="1">
      <alignment vertical="center"/>
    </xf>
    <xf numFmtId="4" fontId="2" fillId="6" borderId="12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/>
    </xf>
    <xf numFmtId="4" fontId="7" fillId="6" borderId="14" xfId="0" applyNumberFormat="1" applyFont="1" applyFill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6" borderId="14" xfId="0" applyFont="1" applyFill="1" applyBorder="1" applyAlignment="1">
      <alignment vertical="center"/>
    </xf>
    <xf numFmtId="0" fontId="7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6" borderId="10" xfId="0" applyNumberFormat="1" applyFont="1" applyFill="1" applyBorder="1" applyAlignment="1">
      <alignment vertical="center"/>
    </xf>
    <xf numFmtId="4" fontId="4" fillId="12" borderId="10" xfId="0" applyNumberFormat="1" applyFont="1" applyFill="1" applyBorder="1" applyAlignment="1">
      <alignment vertical="center"/>
    </xf>
    <xf numFmtId="0" fontId="4" fillId="12" borderId="10" xfId="0" applyNumberFormat="1" applyFont="1" applyFill="1" applyBorder="1" applyAlignment="1">
      <alignment vertical="center"/>
    </xf>
    <xf numFmtId="0" fontId="9" fillId="12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1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1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12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7" fillId="0" borderId="10" xfId="0" applyFont="1" applyFill="1" applyBorder="1" applyAlignment="1">
      <alignment vertical="center"/>
    </xf>
    <xf numFmtId="0" fontId="2" fillId="6" borderId="18" xfId="0" applyFont="1" applyFill="1" applyBorder="1" applyAlignment="1">
      <alignment/>
    </xf>
    <xf numFmtId="0" fontId="7" fillId="6" borderId="18" xfId="0" applyNumberFormat="1" applyFont="1" applyFill="1" applyBorder="1" applyAlignment="1">
      <alignment vertical="center"/>
    </xf>
    <xf numFmtId="0" fontId="2" fillId="6" borderId="10" xfId="0" applyFont="1" applyFill="1" applyBorder="1" applyAlignment="1">
      <alignment/>
    </xf>
    <xf numFmtId="0" fontId="8" fillId="6" borderId="19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6" borderId="11" xfId="0" applyFont="1" applyFill="1" applyBorder="1" applyAlignment="1">
      <alignment/>
    </xf>
    <xf numFmtId="0" fontId="2" fillId="6" borderId="12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/>
    </xf>
    <xf numFmtId="0" fontId="7" fillId="6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6" borderId="23" xfId="0" applyFont="1" applyFill="1" applyBorder="1" applyAlignment="1">
      <alignment/>
    </xf>
    <xf numFmtId="0" fontId="7" fillId="6" borderId="21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4" fontId="7" fillId="6" borderId="21" xfId="0" applyNumberFormat="1" applyFont="1" applyFill="1" applyBorder="1" applyAlignment="1">
      <alignment/>
    </xf>
    <xf numFmtId="0" fontId="7" fillId="6" borderId="18" xfId="34" applyNumberFormat="1" applyFont="1" applyFill="1" applyBorder="1" applyAlignment="1">
      <alignment horizontal="right" vertical="center"/>
    </xf>
    <xf numFmtId="43" fontId="7" fillId="6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9" fillId="0" borderId="10" xfId="0" applyFont="1" applyBorder="1" applyAlignment="1">
      <alignment horizontal="right" vertic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right" vertical="center"/>
    </xf>
    <xf numFmtId="0" fontId="9" fillId="0" borderId="17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NumberFormat="1" applyFont="1" applyFill="1" applyBorder="1" applyAlignment="1">
      <alignment/>
    </xf>
    <xf numFmtId="0" fontId="4" fillId="12" borderId="23" xfId="0" applyFont="1" applyFill="1" applyBorder="1" applyAlignment="1">
      <alignment/>
    </xf>
    <xf numFmtId="0" fontId="4" fillId="12" borderId="21" xfId="0" applyFont="1" applyFill="1" applyBorder="1" applyAlignment="1">
      <alignment/>
    </xf>
    <xf numFmtId="0" fontId="4" fillId="6" borderId="21" xfId="0" applyNumberFormat="1" applyFont="1" applyFill="1" applyBorder="1" applyAlignment="1">
      <alignment/>
    </xf>
    <xf numFmtId="0" fontId="4" fillId="12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 vertical="center"/>
    </xf>
    <xf numFmtId="0" fontId="4" fillId="12" borderId="24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30" zoomScaleNormal="130" zoomScalePageLayoutView="0" workbookViewId="0" topLeftCell="A1">
      <selection activeCell="B69" sqref="B6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7109375" style="0" customWidth="1"/>
    <col min="4" max="4" width="10.421875" style="8" hidden="1" customWidth="1"/>
    <col min="5" max="5" width="9.00390625" style="8" customWidth="1"/>
    <col min="6" max="6" width="8.421875" style="0" customWidth="1"/>
  </cols>
  <sheetData>
    <row r="1" spans="1:5" ht="12.75">
      <c r="A1" s="111" t="s">
        <v>67</v>
      </c>
      <c r="B1" s="111"/>
      <c r="C1" s="111"/>
      <c r="D1" s="111"/>
      <c r="E1" s="111"/>
    </row>
    <row r="2" spans="1:6" ht="12.75">
      <c r="A2" s="22" t="s">
        <v>88</v>
      </c>
      <c r="B2" s="22"/>
      <c r="C2" s="22"/>
      <c r="D2" s="38"/>
      <c r="E2" s="38"/>
      <c r="F2" s="22"/>
    </row>
    <row r="3" spans="1:6" ht="12.75">
      <c r="A3" s="22"/>
      <c r="B3" s="22"/>
      <c r="C3" s="22"/>
      <c r="D3" s="38"/>
      <c r="E3" s="38"/>
      <c r="F3" s="22"/>
    </row>
    <row r="4" spans="1:6" s="16" customFormat="1" ht="12.75">
      <c r="A4" s="23" t="s">
        <v>0</v>
      </c>
      <c r="B4" s="19"/>
      <c r="C4" s="46" t="s">
        <v>30</v>
      </c>
      <c r="D4" s="32" t="s">
        <v>32</v>
      </c>
      <c r="E4" s="21"/>
      <c r="F4" s="19"/>
    </row>
    <row r="5" spans="1:6" ht="12.75">
      <c r="A5" s="39" t="s">
        <v>1</v>
      </c>
      <c r="B5" s="19"/>
      <c r="C5" s="36" t="s">
        <v>68</v>
      </c>
      <c r="D5" s="40" t="s">
        <v>31</v>
      </c>
      <c r="E5" s="40" t="s">
        <v>69</v>
      </c>
      <c r="F5" s="40" t="s">
        <v>82</v>
      </c>
    </row>
    <row r="6" spans="1:6" ht="12.75">
      <c r="A6" s="23">
        <v>1111</v>
      </c>
      <c r="B6" s="23" t="s">
        <v>35</v>
      </c>
      <c r="C6" s="19">
        <v>3850</v>
      </c>
      <c r="D6" s="21">
        <v>100</v>
      </c>
      <c r="E6" s="31">
        <f>C6+D6</f>
        <v>3950</v>
      </c>
      <c r="F6" s="19">
        <v>3990</v>
      </c>
    </row>
    <row r="7" spans="1:6" ht="12.75">
      <c r="A7" s="23">
        <v>1112</v>
      </c>
      <c r="B7" s="23" t="s">
        <v>36</v>
      </c>
      <c r="C7" s="19">
        <v>480</v>
      </c>
      <c r="D7" s="21">
        <v>-140</v>
      </c>
      <c r="E7" s="31">
        <f aca="true" t="shared" si="0" ref="E7:E28">C7+D7</f>
        <v>340</v>
      </c>
      <c r="F7" s="19">
        <v>344</v>
      </c>
    </row>
    <row r="8" spans="1:6" ht="12.75">
      <c r="A8" s="23">
        <v>1113</v>
      </c>
      <c r="B8" s="23" t="s">
        <v>37</v>
      </c>
      <c r="C8" s="19">
        <v>450</v>
      </c>
      <c r="D8" s="21"/>
      <c r="E8" s="31">
        <f t="shared" si="0"/>
        <v>450</v>
      </c>
      <c r="F8" s="19">
        <v>461</v>
      </c>
    </row>
    <row r="9" spans="1:6" ht="12.75">
      <c r="A9" s="23">
        <v>1121</v>
      </c>
      <c r="B9" s="23" t="s">
        <v>38</v>
      </c>
      <c r="C9" s="20">
        <v>4100</v>
      </c>
      <c r="D9" s="89">
        <v>300</v>
      </c>
      <c r="E9" s="31">
        <f t="shared" si="0"/>
        <v>4400</v>
      </c>
      <c r="F9" s="19">
        <v>4406</v>
      </c>
    </row>
    <row r="10" spans="1:6" ht="12.75">
      <c r="A10" s="23">
        <v>1122</v>
      </c>
      <c r="B10" s="23" t="s">
        <v>39</v>
      </c>
      <c r="C10" s="19">
        <v>325</v>
      </c>
      <c r="D10" s="21"/>
      <c r="E10" s="31">
        <f t="shared" si="0"/>
        <v>325</v>
      </c>
      <c r="F10" s="19">
        <v>321</v>
      </c>
    </row>
    <row r="11" spans="1:6" ht="12.75">
      <c r="A11" s="23">
        <v>1211</v>
      </c>
      <c r="B11" s="23" t="s">
        <v>40</v>
      </c>
      <c r="C11" s="19">
        <v>8500</v>
      </c>
      <c r="D11" s="21">
        <v>350</v>
      </c>
      <c r="E11" s="31">
        <f t="shared" si="0"/>
        <v>8850</v>
      </c>
      <c r="F11" s="19">
        <v>8883</v>
      </c>
    </row>
    <row r="12" spans="1:6" ht="12.75">
      <c r="A12" s="23">
        <v>1334</v>
      </c>
      <c r="B12" s="23" t="s">
        <v>63</v>
      </c>
      <c r="C12" s="19">
        <v>0</v>
      </c>
      <c r="D12" s="21">
        <v>8.365</v>
      </c>
      <c r="E12" s="31">
        <f t="shared" si="0"/>
        <v>8.365</v>
      </c>
      <c r="F12" s="19">
        <v>8.68</v>
      </c>
    </row>
    <row r="13" spans="1:6" ht="12.75">
      <c r="A13" s="23">
        <v>1340</v>
      </c>
      <c r="B13" s="23" t="s">
        <v>41</v>
      </c>
      <c r="C13" s="19">
        <v>920</v>
      </c>
      <c r="D13" s="21"/>
      <c r="E13" s="31">
        <f t="shared" si="0"/>
        <v>920</v>
      </c>
      <c r="F13" s="19">
        <v>922.6</v>
      </c>
    </row>
    <row r="14" spans="1:6" ht="12.75">
      <c r="A14" s="23">
        <v>1341</v>
      </c>
      <c r="B14" s="23" t="s">
        <v>42</v>
      </c>
      <c r="C14" s="19">
        <v>34</v>
      </c>
      <c r="D14" s="21"/>
      <c r="E14" s="31">
        <f t="shared" si="0"/>
        <v>34</v>
      </c>
      <c r="F14" s="19">
        <v>34.2</v>
      </c>
    </row>
    <row r="15" spans="1:6" ht="12.75">
      <c r="A15" s="23">
        <v>1343</v>
      </c>
      <c r="B15" s="23" t="s">
        <v>43</v>
      </c>
      <c r="C15" s="19">
        <v>31</v>
      </c>
      <c r="D15" s="21"/>
      <c r="E15" s="31">
        <f t="shared" si="0"/>
        <v>31</v>
      </c>
      <c r="F15" s="19">
        <v>31</v>
      </c>
    </row>
    <row r="16" spans="1:6" ht="12.75">
      <c r="A16" s="23">
        <v>1351</v>
      </c>
      <c r="B16" s="23" t="s">
        <v>54</v>
      </c>
      <c r="C16" s="19">
        <v>0</v>
      </c>
      <c r="D16" s="21">
        <v>65</v>
      </c>
      <c r="E16" s="31">
        <f t="shared" si="0"/>
        <v>65</v>
      </c>
      <c r="F16" s="19">
        <v>68</v>
      </c>
    </row>
    <row r="17" spans="1:6" ht="12.75">
      <c r="A17" s="23">
        <v>1355</v>
      </c>
      <c r="B17" s="23" t="s">
        <v>55</v>
      </c>
      <c r="C17" s="19">
        <v>0</v>
      </c>
      <c r="D17" s="21">
        <v>61</v>
      </c>
      <c r="E17" s="31">
        <f t="shared" si="0"/>
        <v>61</v>
      </c>
      <c r="F17" s="19">
        <v>61.8</v>
      </c>
    </row>
    <row r="18" spans="1:6" ht="12.75">
      <c r="A18" s="23">
        <v>1361</v>
      </c>
      <c r="B18" s="23" t="s">
        <v>44</v>
      </c>
      <c r="C18" s="19">
        <v>20</v>
      </c>
      <c r="D18" s="21"/>
      <c r="E18" s="31">
        <f t="shared" si="0"/>
        <v>20</v>
      </c>
      <c r="F18" s="19">
        <v>21.8</v>
      </c>
    </row>
    <row r="19" spans="1:6" ht="12.75">
      <c r="A19" s="23">
        <v>1511</v>
      </c>
      <c r="B19" s="23" t="s">
        <v>45</v>
      </c>
      <c r="C19" s="19">
        <v>1600</v>
      </c>
      <c r="D19" s="21">
        <v>200</v>
      </c>
      <c r="E19" s="31">
        <f t="shared" si="0"/>
        <v>1800</v>
      </c>
      <c r="F19" s="19">
        <v>1862.7</v>
      </c>
    </row>
    <row r="20" spans="1:6" ht="12.75">
      <c r="A20" s="23">
        <v>2460</v>
      </c>
      <c r="B20" s="23" t="s">
        <v>70</v>
      </c>
      <c r="C20" s="19">
        <v>243</v>
      </c>
      <c r="D20" s="21"/>
      <c r="E20" s="31">
        <f t="shared" si="0"/>
        <v>243</v>
      </c>
      <c r="F20" s="19">
        <v>228.6</v>
      </c>
    </row>
    <row r="21" spans="1:6" ht="12.75">
      <c r="A21" s="32">
        <v>4112</v>
      </c>
      <c r="B21" s="32" t="s">
        <v>46</v>
      </c>
      <c r="C21" s="21">
        <v>332.5</v>
      </c>
      <c r="D21" s="21"/>
      <c r="E21" s="31">
        <f t="shared" si="0"/>
        <v>332.5</v>
      </c>
      <c r="F21" s="19">
        <v>333.9</v>
      </c>
    </row>
    <row r="22" spans="1:6" ht="12.75">
      <c r="A22" s="32">
        <v>4116</v>
      </c>
      <c r="B22" s="75" t="s">
        <v>76</v>
      </c>
      <c r="C22" s="21">
        <v>520</v>
      </c>
      <c r="D22" s="21"/>
      <c r="E22" s="31">
        <f t="shared" si="0"/>
        <v>520</v>
      </c>
      <c r="F22" s="19">
        <v>1745</v>
      </c>
    </row>
    <row r="23" spans="1:6" ht="12.75">
      <c r="A23" s="32">
        <v>4122</v>
      </c>
      <c r="B23" s="75" t="s">
        <v>81</v>
      </c>
      <c r="C23" s="21">
        <v>0</v>
      </c>
      <c r="D23" s="21">
        <v>125.5</v>
      </c>
      <c r="E23" s="31">
        <f t="shared" si="0"/>
        <v>125.5</v>
      </c>
      <c r="F23" s="19">
        <v>476.7</v>
      </c>
    </row>
    <row r="24" spans="1:6" ht="12.75">
      <c r="A24" s="32">
        <v>4134</v>
      </c>
      <c r="B24" s="75" t="s">
        <v>61</v>
      </c>
      <c r="C24" s="21">
        <v>0</v>
      </c>
      <c r="D24" s="21"/>
      <c r="E24" s="41">
        <f t="shared" si="0"/>
        <v>0</v>
      </c>
      <c r="F24" s="19">
        <v>4113.3</v>
      </c>
    </row>
    <row r="25" spans="1:6" ht="12.75">
      <c r="A25" s="32">
        <v>4213</v>
      </c>
      <c r="B25" s="75" t="s">
        <v>71</v>
      </c>
      <c r="C25" s="21">
        <v>0</v>
      </c>
      <c r="D25" s="21"/>
      <c r="E25" s="41">
        <f t="shared" si="0"/>
        <v>0</v>
      </c>
      <c r="F25" s="19">
        <v>142.2</v>
      </c>
    </row>
    <row r="26" spans="1:6" ht="12.75">
      <c r="A26" s="32">
        <v>4216</v>
      </c>
      <c r="B26" s="75" t="s">
        <v>80</v>
      </c>
      <c r="C26" s="21">
        <v>0</v>
      </c>
      <c r="D26" s="21"/>
      <c r="E26" s="41">
        <f t="shared" si="0"/>
        <v>0</v>
      </c>
      <c r="F26" s="19">
        <v>2503.7</v>
      </c>
    </row>
    <row r="27" spans="1:7" ht="12.75">
      <c r="A27" s="32">
        <v>4223</v>
      </c>
      <c r="B27" s="75" t="s">
        <v>79</v>
      </c>
      <c r="C27" s="21">
        <v>0</v>
      </c>
      <c r="D27" s="88">
        <v>2136.885</v>
      </c>
      <c r="E27" s="31">
        <f t="shared" si="0"/>
        <v>2136.885</v>
      </c>
      <c r="F27" s="19">
        <v>3376.6</v>
      </c>
      <c r="G27" s="3"/>
    </row>
    <row r="28" spans="1:6" s="5" customFormat="1" ht="15" customHeight="1">
      <c r="A28" s="79" t="s">
        <v>2</v>
      </c>
      <c r="B28" s="76"/>
      <c r="C28" s="77">
        <f>SUM(C6:C27)</f>
        <v>21405.5</v>
      </c>
      <c r="D28" s="102">
        <f>SUM(D6:D27)</f>
        <v>3206.75</v>
      </c>
      <c r="E28" s="84">
        <f t="shared" si="0"/>
        <v>24612.25</v>
      </c>
      <c r="F28" s="78"/>
    </row>
    <row r="29" spans="1:6" ht="12.75">
      <c r="A29" s="19"/>
      <c r="B29" s="19"/>
      <c r="C29" s="19"/>
      <c r="D29" s="21"/>
      <c r="E29" s="21"/>
      <c r="F29" s="19"/>
    </row>
    <row r="30" spans="1:6" ht="12.75">
      <c r="A30" s="25" t="s">
        <v>3</v>
      </c>
      <c r="B30" s="19"/>
      <c r="C30" s="19"/>
      <c r="D30" s="21"/>
      <c r="E30" s="21"/>
      <c r="F30" s="19"/>
    </row>
    <row r="31" spans="1:6" ht="12.75">
      <c r="A31" s="25">
        <v>1014</v>
      </c>
      <c r="B31" s="23" t="s">
        <v>83</v>
      </c>
      <c r="C31" s="23">
        <v>0</v>
      </c>
      <c r="D31" s="32">
        <v>0</v>
      </c>
      <c r="E31" s="32">
        <f>C31+D31</f>
        <v>0</v>
      </c>
      <c r="F31" s="19">
        <v>1.4</v>
      </c>
    </row>
    <row r="32" spans="1:6" ht="12.75">
      <c r="A32" s="25">
        <v>1069</v>
      </c>
      <c r="B32" s="23" t="s">
        <v>64</v>
      </c>
      <c r="C32" s="23">
        <v>0</v>
      </c>
      <c r="D32" s="32">
        <v>0</v>
      </c>
      <c r="E32" s="32">
        <f>C32+D32</f>
        <v>0</v>
      </c>
      <c r="F32" s="19">
        <v>54.3</v>
      </c>
    </row>
    <row r="33" spans="1:6" ht="12.75">
      <c r="A33" s="23">
        <v>2119</v>
      </c>
      <c r="B33" s="23" t="s">
        <v>56</v>
      </c>
      <c r="C33" s="23">
        <v>15.8</v>
      </c>
      <c r="D33" s="32">
        <v>0</v>
      </c>
      <c r="E33" s="32">
        <f>C33+D33</f>
        <v>15.8</v>
      </c>
      <c r="F33" s="19">
        <v>15.8</v>
      </c>
    </row>
    <row r="34" spans="1:6" ht="12.75">
      <c r="A34" s="23">
        <v>2321</v>
      </c>
      <c r="B34" s="23" t="s">
        <v>4</v>
      </c>
      <c r="C34" s="23">
        <v>1050</v>
      </c>
      <c r="D34" s="32">
        <v>0</v>
      </c>
      <c r="E34" s="32">
        <v>1060</v>
      </c>
      <c r="F34" s="19">
        <v>1152.3</v>
      </c>
    </row>
    <row r="35" spans="1:6" ht="12.75">
      <c r="A35" s="23">
        <v>3314</v>
      </c>
      <c r="B35" s="23" t="s">
        <v>5</v>
      </c>
      <c r="C35" s="23">
        <v>3.8</v>
      </c>
      <c r="D35" s="32">
        <v>0</v>
      </c>
      <c r="E35" s="32">
        <f>C35+D35</f>
        <v>3.8</v>
      </c>
      <c r="F35" s="19">
        <v>4.6</v>
      </c>
    </row>
    <row r="36" spans="1:6" ht="12.75">
      <c r="A36" s="23">
        <v>3322</v>
      </c>
      <c r="B36" s="23" t="s">
        <v>6</v>
      </c>
      <c r="C36" s="23">
        <v>120</v>
      </c>
      <c r="D36" s="32">
        <v>0</v>
      </c>
      <c r="E36" s="32">
        <f>C36+D36</f>
        <v>120</v>
      </c>
      <c r="F36" s="19">
        <v>119.8</v>
      </c>
    </row>
    <row r="37" spans="1:6" ht="12.75">
      <c r="A37" s="23">
        <v>3349</v>
      </c>
      <c r="B37" s="23" t="s">
        <v>7</v>
      </c>
      <c r="C37" s="23">
        <v>7</v>
      </c>
      <c r="D37" s="32">
        <v>0</v>
      </c>
      <c r="E37" s="32">
        <f>C37+D37</f>
        <v>7</v>
      </c>
      <c r="F37" s="19">
        <v>7</v>
      </c>
    </row>
    <row r="38" spans="1:6" ht="12.75">
      <c r="A38" s="23">
        <v>3399</v>
      </c>
      <c r="B38" s="23" t="s">
        <v>34</v>
      </c>
      <c r="C38" s="23">
        <v>220</v>
      </c>
      <c r="D38" s="32">
        <v>0</v>
      </c>
      <c r="E38" s="32">
        <f>C38+D38</f>
        <v>220</v>
      </c>
      <c r="F38" s="19">
        <v>536.7</v>
      </c>
    </row>
    <row r="39" spans="1:6" ht="12.75">
      <c r="A39" s="23">
        <v>3612</v>
      </c>
      <c r="B39" s="23" t="s">
        <v>10</v>
      </c>
      <c r="C39" s="23">
        <v>489</v>
      </c>
      <c r="D39" s="32">
        <v>410</v>
      </c>
      <c r="E39" s="32">
        <f>C39+D39</f>
        <v>899</v>
      </c>
      <c r="F39" s="23">
        <v>925.5</v>
      </c>
    </row>
    <row r="40" spans="1:6" ht="12.75">
      <c r="A40" s="23">
        <v>3613</v>
      </c>
      <c r="B40" s="23" t="s">
        <v>23</v>
      </c>
      <c r="C40" s="23">
        <v>460</v>
      </c>
      <c r="D40" s="32">
        <v>150</v>
      </c>
      <c r="E40" s="32">
        <f>C40+D40</f>
        <v>610</v>
      </c>
      <c r="F40" s="23">
        <v>528.2</v>
      </c>
    </row>
    <row r="41" spans="1:6" ht="12.75">
      <c r="A41" s="23">
        <v>3632</v>
      </c>
      <c r="B41" s="23" t="s">
        <v>9</v>
      </c>
      <c r="C41" s="23">
        <v>12</v>
      </c>
      <c r="D41" s="32">
        <v>0</v>
      </c>
      <c r="E41" s="32">
        <f>C41+D41</f>
        <v>12</v>
      </c>
      <c r="F41" s="23">
        <v>12.1</v>
      </c>
    </row>
    <row r="42" spans="1:6" ht="12.75">
      <c r="A42" s="23">
        <v>3639</v>
      </c>
      <c r="B42" s="23" t="s">
        <v>65</v>
      </c>
      <c r="C42" s="23">
        <v>0</v>
      </c>
      <c r="D42" s="32">
        <v>10</v>
      </c>
      <c r="E42" s="32">
        <v>10</v>
      </c>
      <c r="F42" s="19">
        <v>119.6</v>
      </c>
    </row>
    <row r="43" spans="1:6" ht="12.75">
      <c r="A43" s="23">
        <v>3724</v>
      </c>
      <c r="B43" s="19" t="s">
        <v>62</v>
      </c>
      <c r="C43" s="23">
        <v>5.5</v>
      </c>
      <c r="D43" s="32">
        <v>0</v>
      </c>
      <c r="E43" s="32">
        <f>C43+D43</f>
        <v>5.5</v>
      </c>
      <c r="F43" s="19">
        <v>5.2</v>
      </c>
    </row>
    <row r="44" spans="1:6" ht="12.75">
      <c r="A44" s="23">
        <v>3725</v>
      </c>
      <c r="B44" s="23" t="s">
        <v>24</v>
      </c>
      <c r="C44" s="23">
        <v>210</v>
      </c>
      <c r="D44" s="32">
        <v>0</v>
      </c>
      <c r="E44" s="32">
        <f>C44+D44</f>
        <v>210</v>
      </c>
      <c r="F44" s="19">
        <v>230.3</v>
      </c>
    </row>
    <row r="45" spans="1:6" ht="12.75">
      <c r="A45" s="23">
        <v>3726</v>
      </c>
      <c r="B45" s="23" t="s">
        <v>52</v>
      </c>
      <c r="C45" s="23">
        <v>7.5</v>
      </c>
      <c r="D45" s="32">
        <v>0</v>
      </c>
      <c r="E45" s="32">
        <f>C45+D45</f>
        <v>7.5</v>
      </c>
      <c r="F45" s="19">
        <v>7.4</v>
      </c>
    </row>
    <row r="46" spans="1:6" ht="12.75">
      <c r="A46" s="23">
        <v>5269</v>
      </c>
      <c r="B46" s="23" t="s">
        <v>47</v>
      </c>
      <c r="C46" s="23">
        <v>15</v>
      </c>
      <c r="D46" s="32">
        <v>0</v>
      </c>
      <c r="E46" s="32">
        <f>C46+D46</f>
        <v>15</v>
      </c>
      <c r="F46" s="19">
        <v>15</v>
      </c>
    </row>
    <row r="47" spans="1:6" ht="12.75">
      <c r="A47" s="23">
        <v>6171</v>
      </c>
      <c r="B47" s="23" t="s">
        <v>11</v>
      </c>
      <c r="C47" s="23">
        <v>65</v>
      </c>
      <c r="D47" s="32"/>
      <c r="E47" s="32">
        <f>C47+D47</f>
        <v>65</v>
      </c>
      <c r="F47" s="23">
        <v>126.6</v>
      </c>
    </row>
    <row r="48" spans="1:6" ht="12.75">
      <c r="A48" s="23">
        <v>6310</v>
      </c>
      <c r="B48" s="23" t="s">
        <v>12</v>
      </c>
      <c r="C48" s="23">
        <v>55</v>
      </c>
      <c r="D48" s="32">
        <v>0</v>
      </c>
      <c r="E48" s="32">
        <f>C48+D48</f>
        <v>55</v>
      </c>
      <c r="F48" s="19">
        <v>55.3</v>
      </c>
    </row>
    <row r="49" spans="1:6" ht="12.75">
      <c r="A49" s="23">
        <v>6402</v>
      </c>
      <c r="B49" s="23" t="s">
        <v>84</v>
      </c>
      <c r="C49" s="23">
        <v>0</v>
      </c>
      <c r="D49" s="32">
        <v>0</v>
      </c>
      <c r="E49" s="32">
        <f>C49+D49</f>
        <v>0</v>
      </c>
      <c r="F49" s="19">
        <v>8.9</v>
      </c>
    </row>
    <row r="50" spans="1:6" ht="12.75">
      <c r="A50" s="23">
        <v>6409</v>
      </c>
      <c r="B50" s="23" t="s">
        <v>85</v>
      </c>
      <c r="C50" s="23">
        <v>0</v>
      </c>
      <c r="D50" s="32">
        <v>1</v>
      </c>
      <c r="E50" s="32">
        <f>C50+D50</f>
        <v>1</v>
      </c>
      <c r="F50" s="19">
        <v>0.09</v>
      </c>
    </row>
    <row r="51" spans="1:6" ht="15" customHeight="1" thickBot="1">
      <c r="A51" s="42" t="s">
        <v>2</v>
      </c>
      <c r="B51" s="35"/>
      <c r="C51" s="34">
        <f>SUM(C33:C48)</f>
        <v>2735.6</v>
      </c>
      <c r="D51" s="29">
        <f>SUM(D31:D50)</f>
        <v>571</v>
      </c>
      <c r="E51" s="90">
        <f>SUM(E31:E50)</f>
        <v>3316.6</v>
      </c>
      <c r="F51" s="81"/>
    </row>
    <row r="52" spans="1:6" ht="12.75">
      <c r="A52" s="24"/>
      <c r="B52" s="22"/>
      <c r="C52" s="24"/>
      <c r="D52" s="30"/>
      <c r="E52" s="30"/>
      <c r="F52" s="37"/>
    </row>
    <row r="53" spans="1:6" ht="12.75">
      <c r="A53" s="25" t="s">
        <v>28</v>
      </c>
      <c r="B53" s="19"/>
      <c r="C53" s="25"/>
      <c r="D53" s="26"/>
      <c r="E53" s="21"/>
      <c r="F53" s="19"/>
    </row>
    <row r="54" spans="1:6" ht="12.75">
      <c r="A54" s="25"/>
      <c r="B54" s="21" t="s">
        <v>78</v>
      </c>
      <c r="C54" s="32">
        <v>0</v>
      </c>
      <c r="D54" s="31">
        <v>3671.13</v>
      </c>
      <c r="E54" s="21">
        <v>3671.13</v>
      </c>
      <c r="F54" s="19"/>
    </row>
    <row r="55" spans="1:6" ht="12.75">
      <c r="A55" s="25"/>
      <c r="B55" s="21" t="s">
        <v>51</v>
      </c>
      <c r="C55" s="32">
        <v>0</v>
      </c>
      <c r="D55" s="31">
        <v>37.36</v>
      </c>
      <c r="E55" s="83">
        <v>37.36</v>
      </c>
      <c r="F55" s="19"/>
    </row>
    <row r="56" spans="1:6" ht="13.5" thickBot="1">
      <c r="A56" s="81"/>
      <c r="B56" s="90" t="s">
        <v>77</v>
      </c>
      <c r="C56" s="90">
        <v>0</v>
      </c>
      <c r="D56" s="90">
        <f>SUM(D54:D55)</f>
        <v>3708.4900000000002</v>
      </c>
      <c r="E56" s="90">
        <f>SUM(E54:E55)</f>
        <v>3708.4900000000002</v>
      </c>
      <c r="F56" s="81"/>
    </row>
    <row r="57" spans="1:6" ht="13.5" thickBot="1">
      <c r="A57" s="91"/>
      <c r="B57" s="92"/>
      <c r="C57" s="93"/>
      <c r="D57" s="92"/>
      <c r="E57" s="92"/>
      <c r="F57" s="94"/>
    </row>
    <row r="58" spans="1:6" ht="13.5" thickBot="1">
      <c r="A58" s="98"/>
      <c r="B58" s="99" t="s">
        <v>89</v>
      </c>
      <c r="C58" s="101">
        <f>C51+C56+C28</f>
        <v>24141.1</v>
      </c>
      <c r="D58" s="103">
        <f>D28+D51+D56</f>
        <v>7486.24</v>
      </c>
      <c r="E58" s="99">
        <f>E28+E51+E56</f>
        <v>31637.34</v>
      </c>
      <c r="F58" s="100"/>
    </row>
    <row r="59" spans="1:6" ht="12.75">
      <c r="A59" s="95"/>
      <c r="B59" s="96"/>
      <c r="C59" s="96"/>
      <c r="D59" s="97"/>
      <c r="E59" s="97"/>
      <c r="F59" s="37"/>
    </row>
    <row r="60" spans="1:6" ht="12.75">
      <c r="A60" s="43"/>
      <c r="B60" s="23"/>
      <c r="C60" s="23"/>
      <c r="D60" s="32"/>
      <c r="E60" s="32"/>
      <c r="F60" s="19"/>
    </row>
    <row r="61" spans="1:6" ht="13.5" thickBot="1">
      <c r="A61" s="44"/>
      <c r="B61" s="27"/>
      <c r="C61" s="27"/>
      <c r="D61" s="33"/>
      <c r="E61" s="33"/>
      <c r="F61" s="80"/>
    </row>
    <row r="62" spans="1:6" s="6" customFormat="1" ht="16.5" customHeight="1" thickBot="1">
      <c r="A62" s="45" t="s">
        <v>29</v>
      </c>
      <c r="B62" s="28"/>
      <c r="C62" s="29">
        <v>24141.1</v>
      </c>
      <c r="D62" s="29"/>
      <c r="E62" s="29"/>
      <c r="F62" s="82"/>
    </row>
    <row r="63" spans="1:6" ht="12.75">
      <c r="A63" s="22"/>
      <c r="B63" s="22"/>
      <c r="C63" s="22"/>
      <c r="D63" s="38"/>
      <c r="E63" s="38"/>
      <c r="F63" s="22"/>
    </row>
    <row r="64" ht="12.75">
      <c r="C64" s="104"/>
    </row>
    <row r="65" spans="3:4" ht="12.75">
      <c r="C65" s="105"/>
      <c r="D65" s="13"/>
    </row>
    <row r="66" spans="3:4" ht="12.75">
      <c r="C66" s="106"/>
      <c r="D66" s="13"/>
    </row>
    <row r="67" spans="2:3" ht="12.75">
      <c r="B67" s="67"/>
      <c r="C67" s="107"/>
    </row>
  </sheetData>
  <sheetProtection/>
  <mergeCells count="1">
    <mergeCell ref="A1:E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0"/>
  <sheetViews>
    <sheetView zoomScale="115" zoomScaleNormal="115" zoomScalePageLayoutView="0" workbookViewId="0" topLeftCell="A1">
      <selection activeCell="I42" sqref="I42"/>
    </sheetView>
  </sheetViews>
  <sheetFormatPr defaultColWidth="9.140625" defaultRowHeight="12.75"/>
  <cols>
    <col min="1" max="1" width="5.00390625" style="0" customWidth="1"/>
    <col min="2" max="2" width="44.7109375" style="0" customWidth="1"/>
    <col min="3" max="3" width="9.140625" style="0" customWidth="1"/>
    <col min="4" max="4" width="8.8515625" style="8" hidden="1" customWidth="1"/>
    <col min="5" max="5" width="10.28125" style="9" customWidth="1"/>
    <col min="6" max="6" width="10.28125" style="2" customWidth="1"/>
  </cols>
  <sheetData>
    <row r="1" spans="1:5" ht="15">
      <c r="A1" s="73" t="s">
        <v>13</v>
      </c>
      <c r="B1" s="1"/>
      <c r="C1" s="74" t="s">
        <v>33</v>
      </c>
      <c r="D1" s="10" t="s">
        <v>32</v>
      </c>
      <c r="E1" s="4"/>
    </row>
    <row r="2" spans="1:6" ht="15" customHeight="1">
      <c r="A2" s="7" t="s">
        <v>49</v>
      </c>
      <c r="B2" s="1"/>
      <c r="C2" s="36" t="s">
        <v>68</v>
      </c>
      <c r="D2" s="10" t="s">
        <v>31</v>
      </c>
      <c r="E2" s="11" t="s">
        <v>69</v>
      </c>
      <c r="F2" s="10" t="s">
        <v>91</v>
      </c>
    </row>
    <row r="3" spans="1:6" ht="15" customHeight="1">
      <c r="A3" s="47">
        <v>1014</v>
      </c>
      <c r="B3" s="47" t="s">
        <v>94</v>
      </c>
      <c r="C3" s="112">
        <v>0</v>
      </c>
      <c r="D3" s="86">
        <v>0</v>
      </c>
      <c r="E3" s="48">
        <f>C3+D3</f>
        <v>0</v>
      </c>
      <c r="F3" s="48">
        <v>40.4</v>
      </c>
    </row>
    <row r="4" spans="1:6" ht="12.75" customHeight="1">
      <c r="A4" s="47">
        <v>2212</v>
      </c>
      <c r="B4" s="47" t="s">
        <v>95</v>
      </c>
      <c r="C4" s="49">
        <v>1350</v>
      </c>
      <c r="D4" s="85"/>
      <c r="E4" s="48">
        <v>2650</v>
      </c>
      <c r="F4" s="50">
        <v>2332.3</v>
      </c>
    </row>
    <row r="5" spans="1:8" ht="12.75" customHeight="1">
      <c r="A5" s="47">
        <v>2219</v>
      </c>
      <c r="B5" s="47" t="s">
        <v>72</v>
      </c>
      <c r="C5" s="49">
        <v>2500</v>
      </c>
      <c r="D5" s="85"/>
      <c r="E5" s="48">
        <v>600</v>
      </c>
      <c r="F5" s="50">
        <v>38.3</v>
      </c>
      <c r="H5" s="12"/>
    </row>
    <row r="6" spans="1:6" ht="12.75">
      <c r="A6" s="47">
        <v>2221</v>
      </c>
      <c r="B6" s="47" t="s">
        <v>14</v>
      </c>
      <c r="C6" s="47">
        <v>98</v>
      </c>
      <c r="D6" s="85"/>
      <c r="E6" s="48">
        <f>C6+D6</f>
        <v>98</v>
      </c>
      <c r="F6" s="52">
        <v>98.2</v>
      </c>
    </row>
    <row r="7" spans="1:6" ht="12.75">
      <c r="A7" s="47">
        <v>2321</v>
      </c>
      <c r="B7" s="47" t="s">
        <v>27</v>
      </c>
      <c r="C7" s="47">
        <v>1000</v>
      </c>
      <c r="D7" s="85"/>
      <c r="E7" s="48">
        <v>1200</v>
      </c>
      <c r="F7" s="52">
        <v>743.8</v>
      </c>
    </row>
    <row r="8" spans="1:6" ht="12.75">
      <c r="A8" s="47">
        <v>3113</v>
      </c>
      <c r="B8" s="47" t="s">
        <v>96</v>
      </c>
      <c r="C8" s="47">
        <v>2540</v>
      </c>
      <c r="D8" s="85"/>
      <c r="E8" s="48">
        <v>4665.5</v>
      </c>
      <c r="F8" s="52">
        <v>6846.7</v>
      </c>
    </row>
    <row r="9" spans="1:6" ht="12.75">
      <c r="A9" s="47">
        <v>3314</v>
      </c>
      <c r="B9" s="47" t="s">
        <v>5</v>
      </c>
      <c r="C9" s="47">
        <v>70</v>
      </c>
      <c r="D9" s="85"/>
      <c r="E9" s="48">
        <v>2470.55</v>
      </c>
      <c r="F9" s="52">
        <v>96.3</v>
      </c>
    </row>
    <row r="10" spans="1:6" ht="12.75">
      <c r="A10" s="47">
        <v>3322</v>
      </c>
      <c r="B10" s="47" t="s">
        <v>48</v>
      </c>
      <c r="C10" s="47">
        <v>100</v>
      </c>
      <c r="D10" s="85"/>
      <c r="E10" s="48">
        <v>200</v>
      </c>
      <c r="F10" s="52">
        <v>383.5</v>
      </c>
    </row>
    <row r="11" spans="1:8" ht="12.75">
      <c r="A11" s="47">
        <v>3341</v>
      </c>
      <c r="B11" s="47" t="s">
        <v>97</v>
      </c>
      <c r="C11" s="47">
        <v>9</v>
      </c>
      <c r="D11" s="85"/>
      <c r="E11" s="48">
        <f>C11+D11</f>
        <v>9</v>
      </c>
      <c r="F11" s="52">
        <v>8.2</v>
      </c>
      <c r="H11" s="12"/>
    </row>
    <row r="12" spans="1:6" ht="12.75">
      <c r="A12" s="113">
        <v>3349</v>
      </c>
      <c r="B12" s="113" t="s">
        <v>98</v>
      </c>
      <c r="C12" s="113">
        <v>70</v>
      </c>
      <c r="D12" s="114"/>
      <c r="E12" s="48">
        <f>C12+D12</f>
        <v>70</v>
      </c>
      <c r="F12" s="52">
        <v>62.6</v>
      </c>
    </row>
    <row r="13" spans="1:6" ht="12.75">
      <c r="A13" s="47">
        <v>3399</v>
      </c>
      <c r="B13" s="47" t="s">
        <v>66</v>
      </c>
      <c r="C13" s="47">
        <v>750</v>
      </c>
      <c r="D13" s="85"/>
      <c r="E13" s="48">
        <f>C13+D13</f>
        <v>750</v>
      </c>
      <c r="F13" s="52">
        <v>772.3</v>
      </c>
    </row>
    <row r="14" spans="1:6" ht="12.75">
      <c r="A14" s="47">
        <v>3412</v>
      </c>
      <c r="B14" s="47" t="s">
        <v>58</v>
      </c>
      <c r="C14" s="47">
        <v>120</v>
      </c>
      <c r="D14" s="85"/>
      <c r="E14" s="48">
        <v>70</v>
      </c>
      <c r="F14" s="54">
        <v>131.8</v>
      </c>
    </row>
    <row r="15" spans="1:6" ht="12.75">
      <c r="A15" s="47">
        <v>3419</v>
      </c>
      <c r="B15" s="47" t="s">
        <v>99</v>
      </c>
      <c r="C15" s="47"/>
      <c r="D15" s="85"/>
      <c r="E15" s="48">
        <v>50</v>
      </c>
      <c r="F15" s="54"/>
    </row>
    <row r="16" spans="1:6" ht="12.75">
      <c r="A16" s="47">
        <v>3429</v>
      </c>
      <c r="B16" s="47" t="s">
        <v>100</v>
      </c>
      <c r="C16" s="47">
        <v>30</v>
      </c>
      <c r="D16" s="85"/>
      <c r="E16" s="48">
        <v>30</v>
      </c>
      <c r="F16" s="54">
        <v>20</v>
      </c>
    </row>
    <row r="17" spans="1:6" ht="12.75">
      <c r="A17" s="47">
        <v>3612</v>
      </c>
      <c r="B17" s="47" t="s">
        <v>8</v>
      </c>
      <c r="C17" s="47">
        <v>250</v>
      </c>
      <c r="D17" s="85"/>
      <c r="E17" s="48">
        <f>C17+D17</f>
        <v>250</v>
      </c>
      <c r="F17" s="52">
        <v>457.9</v>
      </c>
    </row>
    <row r="18" spans="1:6" ht="12.75">
      <c r="A18" s="47">
        <v>3613</v>
      </c>
      <c r="B18" s="47" t="s">
        <v>25</v>
      </c>
      <c r="C18" s="47">
        <v>50</v>
      </c>
      <c r="D18" s="85"/>
      <c r="E18" s="48">
        <f>C18+D18</f>
        <v>50</v>
      </c>
      <c r="F18" s="54">
        <v>2773.5</v>
      </c>
    </row>
    <row r="19" spans="1:6" ht="12.75">
      <c r="A19" s="47">
        <v>3631</v>
      </c>
      <c r="B19" s="47" t="s">
        <v>15</v>
      </c>
      <c r="C19" s="47">
        <v>400</v>
      </c>
      <c r="D19" s="85"/>
      <c r="E19" s="48">
        <f>C19+D19</f>
        <v>400</v>
      </c>
      <c r="F19" s="54">
        <v>479</v>
      </c>
    </row>
    <row r="20" spans="1:6" ht="12.75">
      <c r="A20" s="47">
        <v>3632</v>
      </c>
      <c r="B20" s="47" t="s">
        <v>9</v>
      </c>
      <c r="C20" s="47">
        <v>50</v>
      </c>
      <c r="D20" s="85"/>
      <c r="E20" s="48">
        <f>C20+D20</f>
        <v>50</v>
      </c>
      <c r="F20" s="56">
        <v>58.3</v>
      </c>
    </row>
    <row r="21" spans="1:6" ht="12.75">
      <c r="A21" s="47">
        <v>3635</v>
      </c>
      <c r="B21" s="47" t="s">
        <v>90</v>
      </c>
      <c r="C21" s="47"/>
      <c r="D21" s="85">
        <v>43</v>
      </c>
      <c r="E21" s="48">
        <v>43</v>
      </c>
      <c r="F21" s="56">
        <v>175.4</v>
      </c>
    </row>
    <row r="22" spans="1:6" ht="12.75">
      <c r="A22" s="47">
        <v>3639</v>
      </c>
      <c r="B22" s="47" t="s">
        <v>86</v>
      </c>
      <c r="C22" s="47">
        <v>1900</v>
      </c>
      <c r="D22" s="85"/>
      <c r="E22" s="48">
        <v>2260</v>
      </c>
      <c r="F22" s="56">
        <v>5446.2</v>
      </c>
    </row>
    <row r="23" spans="1:6" ht="12.75">
      <c r="A23" s="47">
        <v>3721</v>
      </c>
      <c r="B23" s="47" t="s">
        <v>26</v>
      </c>
      <c r="C23" s="47">
        <v>70</v>
      </c>
      <c r="D23" s="85"/>
      <c r="E23" s="48">
        <f>C23+D23</f>
        <v>70</v>
      </c>
      <c r="F23" s="56">
        <v>73</v>
      </c>
    </row>
    <row r="24" spans="1:6" ht="12.75">
      <c r="A24" s="47">
        <v>3722</v>
      </c>
      <c r="B24" s="47" t="s">
        <v>16</v>
      </c>
      <c r="C24" s="47">
        <v>950</v>
      </c>
      <c r="D24" s="85"/>
      <c r="E24" s="48">
        <f>C24+D24</f>
        <v>950</v>
      </c>
      <c r="F24" s="56">
        <v>994.3</v>
      </c>
    </row>
    <row r="25" spans="1:6" ht="12.75">
      <c r="A25" s="47">
        <v>3723</v>
      </c>
      <c r="B25" s="47" t="s">
        <v>59</v>
      </c>
      <c r="C25" s="47">
        <v>250</v>
      </c>
      <c r="D25" s="85"/>
      <c r="E25" s="48">
        <f>C25+D25</f>
        <v>250</v>
      </c>
      <c r="F25" s="56">
        <v>207.1</v>
      </c>
    </row>
    <row r="26" spans="1:6" ht="12.75">
      <c r="A26" s="47">
        <v>3745</v>
      </c>
      <c r="B26" s="47" t="s">
        <v>17</v>
      </c>
      <c r="C26" s="47">
        <v>500</v>
      </c>
      <c r="D26" s="85"/>
      <c r="E26" s="48">
        <v>750</v>
      </c>
      <c r="F26" s="56">
        <v>405.9</v>
      </c>
    </row>
    <row r="27" spans="1:6" ht="12.75">
      <c r="A27" s="47">
        <v>4357</v>
      </c>
      <c r="B27" s="47" t="s">
        <v>93</v>
      </c>
      <c r="C27" s="47"/>
      <c r="D27" s="85">
        <v>12.749</v>
      </c>
      <c r="E27" s="48">
        <v>12.749</v>
      </c>
      <c r="F27" s="56"/>
    </row>
    <row r="28" spans="1:6" ht="12.75">
      <c r="A28" s="47">
        <v>5212</v>
      </c>
      <c r="B28" s="47" t="s">
        <v>73</v>
      </c>
      <c r="C28" s="47">
        <v>50</v>
      </c>
      <c r="D28" s="85"/>
      <c r="E28" s="48">
        <f>C28+D28</f>
        <v>50</v>
      </c>
      <c r="F28" s="56">
        <v>37.7</v>
      </c>
    </row>
    <row r="29" spans="1:6" ht="12.75">
      <c r="A29" s="47">
        <v>5269</v>
      </c>
      <c r="B29" s="47" t="s">
        <v>47</v>
      </c>
      <c r="C29" s="47">
        <v>8.8</v>
      </c>
      <c r="D29" s="85"/>
      <c r="E29" s="48">
        <f>C29+D29</f>
        <v>8.8</v>
      </c>
      <c r="F29" s="56">
        <v>11.1</v>
      </c>
    </row>
    <row r="30" spans="1:6" ht="12.75">
      <c r="A30" s="47">
        <v>5311</v>
      </c>
      <c r="B30" s="47" t="s">
        <v>92</v>
      </c>
      <c r="C30" s="47"/>
      <c r="D30" s="85"/>
      <c r="E30" s="48">
        <v>120</v>
      </c>
      <c r="F30" s="56"/>
    </row>
    <row r="31" spans="1:6" ht="12.75">
      <c r="A31" s="47">
        <v>5511</v>
      </c>
      <c r="B31" s="47" t="s">
        <v>18</v>
      </c>
      <c r="C31" s="47"/>
      <c r="D31" s="85">
        <v>100</v>
      </c>
      <c r="E31" s="48">
        <v>100</v>
      </c>
      <c r="F31" s="56"/>
    </row>
    <row r="32" spans="1:6" ht="12.75">
      <c r="A32" s="57">
        <v>5512</v>
      </c>
      <c r="B32" s="57" t="s">
        <v>18</v>
      </c>
      <c r="C32" s="57">
        <v>100</v>
      </c>
      <c r="D32" s="85"/>
      <c r="E32" s="48"/>
      <c r="F32" s="56">
        <v>100</v>
      </c>
    </row>
    <row r="33" spans="1:6" ht="12.75">
      <c r="A33" s="47">
        <v>6112</v>
      </c>
      <c r="B33" s="47" t="s">
        <v>19</v>
      </c>
      <c r="C33" s="47">
        <v>1400</v>
      </c>
      <c r="D33" s="85"/>
      <c r="E33" s="48">
        <f>C33+D33</f>
        <v>1400</v>
      </c>
      <c r="F33" s="56">
        <v>1413.8</v>
      </c>
    </row>
    <row r="34" spans="1:6" ht="12.75">
      <c r="A34" s="47">
        <v>6171</v>
      </c>
      <c r="B34" s="47" t="s">
        <v>11</v>
      </c>
      <c r="C34" s="47">
        <v>5500</v>
      </c>
      <c r="D34" s="85"/>
      <c r="E34" s="48">
        <f>C34+D34</f>
        <v>5500</v>
      </c>
      <c r="F34" s="56">
        <v>5824.6</v>
      </c>
    </row>
    <row r="35" spans="1:6" ht="12.75">
      <c r="A35" s="47">
        <v>6320</v>
      </c>
      <c r="B35" s="47" t="s">
        <v>87</v>
      </c>
      <c r="C35" s="47">
        <v>315</v>
      </c>
      <c r="D35" s="85"/>
      <c r="E35" s="48">
        <f>C35+D35</f>
        <v>315</v>
      </c>
      <c r="F35" s="56">
        <v>269.9</v>
      </c>
    </row>
    <row r="36" spans="1:6" ht="12.75">
      <c r="A36" s="47">
        <v>6330</v>
      </c>
      <c r="B36" s="47" t="s">
        <v>74</v>
      </c>
      <c r="C36" s="47"/>
      <c r="D36" s="85"/>
      <c r="E36" s="48">
        <f>C36+D36</f>
        <v>0</v>
      </c>
      <c r="F36" s="56"/>
    </row>
    <row r="37" spans="1:6" ht="12.75" customHeight="1">
      <c r="A37" s="47">
        <v>6399</v>
      </c>
      <c r="B37" s="47" t="s">
        <v>75</v>
      </c>
      <c r="C37" s="47"/>
      <c r="D37" s="85">
        <v>100</v>
      </c>
      <c r="E37" s="48">
        <f>C37+D37</f>
        <v>100</v>
      </c>
      <c r="F37" s="56"/>
    </row>
    <row r="38" spans="1:6" ht="12.75" customHeight="1" thickBot="1">
      <c r="A38" s="58">
        <v>6409</v>
      </c>
      <c r="B38" s="58" t="s">
        <v>22</v>
      </c>
      <c r="C38" s="58">
        <v>320.45</v>
      </c>
      <c r="D38" s="87"/>
      <c r="E38" s="115">
        <v>2704.891</v>
      </c>
      <c r="F38" s="116">
        <v>15.7</v>
      </c>
    </row>
    <row r="39" spans="1:7" ht="12.75" customHeight="1" thickBot="1">
      <c r="A39" s="119" t="s">
        <v>2</v>
      </c>
      <c r="B39" s="120"/>
      <c r="C39" s="121">
        <f>SUM(C4:C38)</f>
        <v>20751.25</v>
      </c>
      <c r="D39" s="122">
        <f>SUM(D3:D38)</f>
        <v>255.749</v>
      </c>
      <c r="E39" s="123">
        <f>SUM(E3:E38)</f>
        <v>28247.489999999998</v>
      </c>
      <c r="F39" s="124"/>
      <c r="G39" s="3"/>
    </row>
    <row r="40" spans="1:6" ht="12.75">
      <c r="A40" s="55"/>
      <c r="B40" s="55"/>
      <c r="C40" s="113"/>
      <c r="D40" s="117"/>
      <c r="E40" s="117"/>
      <c r="F40" s="118"/>
    </row>
    <row r="41" spans="1:6" ht="12.75">
      <c r="A41" s="47" t="s">
        <v>20</v>
      </c>
      <c r="B41" s="47"/>
      <c r="C41" s="47"/>
      <c r="D41" s="52"/>
      <c r="E41" s="52"/>
      <c r="F41" s="56"/>
    </row>
    <row r="42" spans="1:6" ht="12.75">
      <c r="A42" s="47"/>
      <c r="B42" s="47" t="s">
        <v>50</v>
      </c>
      <c r="C42" s="47">
        <v>1200</v>
      </c>
      <c r="D42" s="52"/>
      <c r="E42" s="53"/>
      <c r="F42" s="56"/>
    </row>
    <row r="43" spans="1:6" ht="12.75">
      <c r="A43" s="47"/>
      <c r="B43" s="47" t="s">
        <v>50</v>
      </c>
      <c r="C43" s="47">
        <v>1950</v>
      </c>
      <c r="D43" s="52"/>
      <c r="E43" s="53"/>
      <c r="F43" s="56"/>
    </row>
    <row r="44" spans="1:6" ht="12.75">
      <c r="A44" s="47"/>
      <c r="B44" s="47" t="s">
        <v>53</v>
      </c>
      <c r="C44" s="47">
        <v>239.85</v>
      </c>
      <c r="D44" s="52"/>
      <c r="E44" s="53"/>
      <c r="F44" s="56"/>
    </row>
    <row r="45" spans="1:6" ht="12.75">
      <c r="A45" s="51"/>
      <c r="B45" s="51"/>
      <c r="C45" s="47"/>
      <c r="D45" s="52"/>
      <c r="E45" s="52"/>
      <c r="F45" s="56"/>
    </row>
    <row r="46" spans="1:6" ht="12.75">
      <c r="A46" s="71" t="s">
        <v>21</v>
      </c>
      <c r="B46" s="71"/>
      <c r="C46" s="61">
        <f>SUM(C39,C42:C44)</f>
        <v>24141.1</v>
      </c>
      <c r="D46" s="62">
        <f>SUM(D39,D42:D44)</f>
        <v>255.749</v>
      </c>
      <c r="E46" s="62"/>
      <c r="F46" s="63"/>
    </row>
    <row r="47" spans="1:6" ht="15" customHeight="1">
      <c r="A47" s="65"/>
      <c r="B47" s="65"/>
      <c r="C47" s="59"/>
      <c r="D47" s="60"/>
      <c r="E47" s="60"/>
      <c r="F47" s="72"/>
    </row>
    <row r="48" spans="1:6" ht="12.75">
      <c r="A48" s="65" t="s">
        <v>60</v>
      </c>
      <c r="B48" s="65"/>
      <c r="C48" s="59"/>
      <c r="D48" s="60"/>
      <c r="E48" s="60"/>
      <c r="F48" s="72"/>
    </row>
    <row r="49" spans="1:6" ht="12.75">
      <c r="A49" s="65"/>
      <c r="B49" s="65"/>
      <c r="C49" s="59"/>
      <c r="D49" s="60"/>
      <c r="E49" s="60"/>
      <c r="F49" s="72"/>
    </row>
    <row r="50" spans="1:6" ht="12.75">
      <c r="A50" s="66"/>
      <c r="B50" s="66" t="s">
        <v>57</v>
      </c>
      <c r="C50" s="66">
        <v>2704.891</v>
      </c>
      <c r="D50" s="64"/>
      <c r="E50" s="64"/>
      <c r="F50" s="64"/>
    </row>
    <row r="51" spans="1:6" ht="12.75" customHeight="1">
      <c r="A51" s="67"/>
      <c r="B51" s="67"/>
      <c r="F51" s="13"/>
    </row>
    <row r="52" spans="1:6" ht="12.75">
      <c r="A52" s="68"/>
      <c r="B52" s="68"/>
      <c r="C52" s="14"/>
      <c r="D52" s="14"/>
      <c r="E52" s="15"/>
      <c r="F52" s="14"/>
    </row>
    <row r="53" spans="1:6" ht="12.75">
      <c r="A53" s="69"/>
      <c r="B53" s="108"/>
      <c r="C53" s="109"/>
      <c r="D53" s="13"/>
      <c r="E53" s="17"/>
      <c r="F53" s="13"/>
    </row>
    <row r="54" spans="1:6" ht="16.5" customHeight="1">
      <c r="A54" s="69"/>
      <c r="B54" s="108"/>
      <c r="C54" s="16"/>
      <c r="D54" s="13"/>
      <c r="E54" s="17"/>
      <c r="F54" s="13"/>
    </row>
    <row r="55" spans="1:6" ht="12.75">
      <c r="A55" s="69"/>
      <c r="B55" s="108"/>
      <c r="C55" s="16"/>
      <c r="D55" s="13"/>
      <c r="E55" s="17"/>
      <c r="F55" s="13"/>
    </row>
    <row r="56" spans="1:6" ht="12.75">
      <c r="A56" s="69"/>
      <c r="B56" s="70"/>
      <c r="C56" s="110"/>
      <c r="D56" s="13"/>
      <c r="E56" s="17"/>
      <c r="F56" s="13"/>
    </row>
    <row r="57" spans="1:6" ht="12.75">
      <c r="A57" s="69"/>
      <c r="B57" s="70"/>
      <c r="C57" s="16"/>
      <c r="D57" s="18"/>
      <c r="E57" s="17"/>
      <c r="F57" s="13"/>
    </row>
    <row r="58" spans="1:6" ht="12.75">
      <c r="A58" s="69"/>
      <c r="B58" s="70"/>
      <c r="C58" s="16"/>
      <c r="D58" s="13"/>
      <c r="E58" s="17"/>
      <c r="F58" s="13"/>
    </row>
    <row r="59" spans="1:7" ht="12.75">
      <c r="A59" s="68"/>
      <c r="B59" s="15"/>
      <c r="C59" s="14"/>
      <c r="D59" s="14"/>
      <c r="E59" s="15"/>
      <c r="F59" s="14"/>
      <c r="G59" s="16"/>
    </row>
    <row r="60" spans="1:7" ht="12.75">
      <c r="A60" s="69"/>
      <c r="B60" s="108"/>
      <c r="C60" s="16"/>
      <c r="D60" s="13"/>
      <c r="E60" s="17"/>
      <c r="F60" s="13"/>
      <c r="G60" s="16"/>
    </row>
    <row r="61" spans="1:7" ht="12.75">
      <c r="A61" s="69"/>
      <c r="B61" s="17"/>
      <c r="C61" s="16"/>
      <c r="D61" s="13"/>
      <c r="E61" s="17"/>
      <c r="F61" s="13"/>
      <c r="G61" s="16"/>
    </row>
    <row r="62" spans="1:7" ht="12.75">
      <c r="A62" s="69"/>
      <c r="B62" s="108"/>
      <c r="C62" s="13"/>
      <c r="D62" s="13"/>
      <c r="E62" s="17"/>
      <c r="F62" s="13"/>
      <c r="G62" s="16"/>
    </row>
    <row r="63" spans="1:7" ht="12.75">
      <c r="A63" s="69"/>
      <c r="B63" s="17"/>
      <c r="C63" s="108"/>
      <c r="D63" s="18"/>
      <c r="E63" s="17"/>
      <c r="F63" s="13"/>
      <c r="G63" s="16"/>
    </row>
    <row r="64" spans="1:7" ht="12.75">
      <c r="A64" s="67"/>
      <c r="B64" s="17"/>
      <c r="C64" s="17"/>
      <c r="D64" s="13"/>
      <c r="F64" s="13"/>
      <c r="G64" s="16"/>
    </row>
    <row r="65" spans="2:7" ht="12.75">
      <c r="B65" s="17"/>
      <c r="C65" s="17"/>
      <c r="D65" s="13"/>
      <c r="F65" s="13"/>
      <c r="G65" s="16"/>
    </row>
    <row r="66" spans="2:7" ht="12.75">
      <c r="B66" s="17"/>
      <c r="C66" s="17"/>
      <c r="D66" s="13"/>
      <c r="F66" s="13"/>
      <c r="G66" s="16"/>
    </row>
    <row r="67" spans="2:7" ht="12.75">
      <c r="B67" s="17"/>
      <c r="C67" s="17"/>
      <c r="D67" s="13"/>
      <c r="F67" s="13"/>
      <c r="G67" s="16"/>
    </row>
    <row r="68" spans="2:7" ht="12.75">
      <c r="B68" s="17"/>
      <c r="C68" s="17"/>
      <c r="D68" s="13"/>
      <c r="F68" s="13"/>
      <c r="G68" s="16"/>
    </row>
    <row r="69" spans="2:7" ht="12.75">
      <c r="B69" s="17"/>
      <c r="C69" s="17"/>
      <c r="D69" s="13"/>
      <c r="F69" s="13"/>
      <c r="G69" s="16"/>
    </row>
    <row r="70" spans="2:7" ht="12.75">
      <c r="B70" s="70"/>
      <c r="C70" s="69"/>
      <c r="D70" s="13"/>
      <c r="F70" s="13"/>
      <c r="G70" s="16"/>
    </row>
    <row r="71" spans="2:7" ht="12.75">
      <c r="B71" s="16"/>
      <c r="C71" s="16"/>
      <c r="D71" s="13"/>
      <c r="F71" s="13"/>
      <c r="G71" s="16"/>
    </row>
    <row r="72" spans="2:7" ht="12.75">
      <c r="B72" s="69"/>
      <c r="C72" s="110"/>
      <c r="D72" s="13"/>
      <c r="F72" s="13"/>
      <c r="G72" s="16"/>
    </row>
    <row r="73" spans="2:7" ht="12.75">
      <c r="B73" s="16"/>
      <c r="C73" s="16"/>
      <c r="D73" s="13"/>
      <c r="F73" s="13"/>
      <c r="G73" s="16"/>
    </row>
    <row r="74" spans="2:7" ht="12.75">
      <c r="B74" s="16"/>
      <c r="C74" s="16"/>
      <c r="D74" s="13"/>
      <c r="F74" s="13"/>
      <c r="G74" s="16"/>
    </row>
    <row r="75" spans="2:7" ht="12.75">
      <c r="B75" s="16"/>
      <c r="C75" s="16"/>
      <c r="D75" s="13"/>
      <c r="F75" s="13"/>
      <c r="G75" s="16"/>
    </row>
    <row r="76" spans="2:7" ht="12.75">
      <c r="B76" s="16"/>
      <c r="C76" s="16"/>
      <c r="D76" s="13"/>
      <c r="F76" s="13"/>
      <c r="G76" s="16"/>
    </row>
    <row r="77" spans="2:7" ht="12.75">
      <c r="B77" s="16"/>
      <c r="C77" s="16"/>
      <c r="D77" s="13"/>
      <c r="F77" s="13"/>
      <c r="G77" s="16"/>
    </row>
    <row r="78" spans="2:7" ht="12.75">
      <c r="B78" s="16"/>
      <c r="C78" s="16"/>
      <c r="D78" s="13"/>
      <c r="F78" s="13"/>
      <c r="G78" s="16"/>
    </row>
    <row r="79" spans="2:7" ht="12.75">
      <c r="B79" s="16"/>
      <c r="C79" s="16"/>
      <c r="D79" s="13"/>
      <c r="F79" s="13"/>
      <c r="G79" s="16"/>
    </row>
    <row r="80" spans="2:7" ht="12.75">
      <c r="B80" s="16"/>
      <c r="C80" s="16"/>
      <c r="D80" s="13"/>
      <c r="F80" s="13"/>
      <c r="G80" s="16"/>
    </row>
    <row r="81" spans="2:7" ht="12.75">
      <c r="B81" s="16"/>
      <c r="C81" s="16"/>
      <c r="D81" s="13"/>
      <c r="F81" s="13"/>
      <c r="G81" s="16"/>
    </row>
    <row r="82" spans="2:7" ht="12.75">
      <c r="B82" s="16"/>
      <c r="C82" s="16"/>
      <c r="D82" s="13"/>
      <c r="F82" s="13"/>
      <c r="G82" s="16"/>
    </row>
    <row r="83" spans="2:7" ht="12.75">
      <c r="B83" s="16"/>
      <c r="C83" s="16"/>
      <c r="D83" s="13"/>
      <c r="F83" s="13"/>
      <c r="G83" s="16"/>
    </row>
    <row r="84" spans="2:7" ht="12.75">
      <c r="B84" s="16"/>
      <c r="C84" s="16"/>
      <c r="D84" s="13"/>
      <c r="F84" s="13"/>
      <c r="G84" s="16"/>
    </row>
    <row r="85" spans="2:7" ht="12.75">
      <c r="B85" s="16"/>
      <c r="C85" s="16"/>
      <c r="D85" s="13"/>
      <c r="F85" s="13"/>
      <c r="G85" s="16"/>
    </row>
    <row r="86" spans="2:7" ht="12.75">
      <c r="B86" s="16"/>
      <c r="C86" s="16"/>
      <c r="D86" s="13"/>
      <c r="F86" s="13"/>
      <c r="G86" s="16"/>
    </row>
    <row r="87" spans="2:7" ht="12.75">
      <c r="B87" s="16"/>
      <c r="C87" s="16"/>
      <c r="D87" s="13"/>
      <c r="F87" s="13"/>
      <c r="G87" s="16"/>
    </row>
    <row r="88" spans="2:7" ht="12.75">
      <c r="B88" s="16"/>
      <c r="C88" s="16"/>
      <c r="D88" s="13"/>
      <c r="F88" s="13"/>
      <c r="G88" s="16"/>
    </row>
    <row r="89" spans="2:7" ht="12.75">
      <c r="B89" s="16"/>
      <c r="C89" s="16"/>
      <c r="D89" s="13"/>
      <c r="F89" s="13"/>
      <c r="G89" s="16"/>
    </row>
    <row r="90" spans="6:7" ht="12.75">
      <c r="F90" s="13"/>
      <c r="G90" s="16"/>
    </row>
    <row r="91" spans="6:7" ht="12.75">
      <c r="F91" s="13"/>
      <c r="G91" s="16"/>
    </row>
    <row r="92" spans="6:7" ht="12.75">
      <c r="F92" s="13"/>
      <c r="G92" s="16"/>
    </row>
    <row r="93" spans="6:7" ht="12.75">
      <c r="F93" s="13"/>
      <c r="G93" s="16"/>
    </row>
    <row r="94" spans="6:7" ht="12.75">
      <c r="F94" s="13"/>
      <c r="G94" s="16"/>
    </row>
    <row r="95" spans="6:7" ht="12.75">
      <c r="F95" s="13"/>
      <c r="G95" s="16"/>
    </row>
    <row r="96" spans="6:7" ht="12.75">
      <c r="F96" s="13"/>
      <c r="G96" s="16"/>
    </row>
    <row r="97" spans="6:7" ht="12.75">
      <c r="F97" s="13"/>
      <c r="G97" s="16"/>
    </row>
    <row r="98" spans="6:7" ht="12.75">
      <c r="F98" s="13"/>
      <c r="G98" s="16"/>
    </row>
    <row r="99" spans="6:7" ht="12.75">
      <c r="F99" s="13"/>
      <c r="G99" s="16"/>
    </row>
    <row r="100" spans="6:7" ht="12.75">
      <c r="F100" s="13"/>
      <c r="G100" s="16"/>
    </row>
    <row r="101" spans="6:7" ht="12.75">
      <c r="F101" s="13"/>
      <c r="G101" s="16"/>
    </row>
    <row r="102" spans="6:7" ht="12.75">
      <c r="F102" s="13"/>
      <c r="G102" s="16"/>
    </row>
    <row r="103" spans="6:7" ht="12.75">
      <c r="F103" s="13"/>
      <c r="G103" s="16"/>
    </row>
    <row r="104" spans="6:7" ht="12.75">
      <c r="F104" s="13"/>
      <c r="G104" s="16"/>
    </row>
    <row r="105" spans="6:7" ht="12.75">
      <c r="F105" s="13"/>
      <c r="G105" s="16"/>
    </row>
    <row r="106" spans="6:7" ht="12.75">
      <c r="F106" s="13"/>
      <c r="G106" s="16"/>
    </row>
    <row r="107" spans="6:7" ht="12.75">
      <c r="F107" s="13"/>
      <c r="G107" s="16"/>
    </row>
    <row r="108" spans="6:7" ht="12.75">
      <c r="F108" s="13"/>
      <c r="G108" s="16"/>
    </row>
    <row r="109" spans="6:7" ht="12.75">
      <c r="F109" s="13"/>
      <c r="G109" s="16"/>
    </row>
    <row r="110" spans="6:7" ht="12.75">
      <c r="F110" s="13"/>
      <c r="G110" s="16"/>
    </row>
    <row r="111" spans="6:7" ht="12.75">
      <c r="F111" s="13"/>
      <c r="G111" s="16"/>
    </row>
    <row r="112" spans="6:7" ht="12.75">
      <c r="F112" s="13"/>
      <c r="G112" s="16"/>
    </row>
    <row r="113" spans="6:7" ht="12.75">
      <c r="F113" s="13"/>
      <c r="G113" s="16"/>
    </row>
    <row r="114" spans="6:7" ht="12.75">
      <c r="F114" s="13"/>
      <c r="G114" s="16"/>
    </row>
    <row r="115" spans="6:7" ht="12.75">
      <c r="F115" s="13"/>
      <c r="G115" s="16"/>
    </row>
    <row r="116" spans="6:7" ht="12.75">
      <c r="F116" s="13"/>
      <c r="G116" s="16"/>
    </row>
    <row r="117" spans="6:7" ht="12.75">
      <c r="F117" s="13"/>
      <c r="G117" s="16"/>
    </row>
    <row r="118" spans="6:7" ht="12.75">
      <c r="F118" s="13"/>
      <c r="G118" s="16"/>
    </row>
    <row r="119" spans="6:7" ht="12.75">
      <c r="F119" s="13"/>
      <c r="G119" s="16"/>
    </row>
    <row r="120" spans="6:7" ht="12.75">
      <c r="F120" s="13"/>
      <c r="G120" s="16"/>
    </row>
    <row r="121" spans="6:7" ht="12.75">
      <c r="F121" s="13"/>
      <c r="G121" s="16"/>
    </row>
    <row r="122" spans="6:7" ht="12.75">
      <c r="F122" s="13"/>
      <c r="G122" s="16"/>
    </row>
    <row r="123" spans="6:7" ht="12.75">
      <c r="F123" s="13"/>
      <c r="G123" s="16"/>
    </row>
    <row r="124" spans="6:7" ht="12.75">
      <c r="F124" s="13"/>
      <c r="G124" s="16"/>
    </row>
    <row r="125" spans="6:7" ht="12.75">
      <c r="F125" s="13"/>
      <c r="G125" s="16"/>
    </row>
    <row r="126" spans="6:7" ht="12.75">
      <c r="F126" s="13"/>
      <c r="G126" s="16"/>
    </row>
    <row r="127" spans="6:7" ht="12.75">
      <c r="F127" s="13"/>
      <c r="G127" s="16"/>
    </row>
    <row r="128" spans="6:7" ht="12.75">
      <c r="F128" s="13"/>
      <c r="G128" s="16"/>
    </row>
    <row r="129" spans="6:7" ht="12.75">
      <c r="F129" s="13"/>
      <c r="G129" s="16"/>
    </row>
    <row r="130" spans="6:7" ht="12.75">
      <c r="F130" s="13"/>
      <c r="G130" s="16"/>
    </row>
    <row r="131" spans="6:7" ht="12.75">
      <c r="F131" s="13"/>
      <c r="G131" s="16"/>
    </row>
    <row r="132" spans="6:7" ht="12.75">
      <c r="F132" s="13"/>
      <c r="G132" s="16"/>
    </row>
    <row r="133" spans="6:7" ht="12.75">
      <c r="F133" s="13"/>
      <c r="G133" s="16"/>
    </row>
    <row r="134" spans="6:7" ht="12.75">
      <c r="F134" s="13"/>
      <c r="G134" s="16"/>
    </row>
    <row r="135" spans="6:7" ht="12.75">
      <c r="F135" s="13"/>
      <c r="G135" s="16"/>
    </row>
    <row r="136" spans="6:7" ht="12.75">
      <c r="F136" s="13"/>
      <c r="G136" s="16"/>
    </row>
    <row r="137" spans="6:7" ht="12.75">
      <c r="F137" s="13"/>
      <c r="G137" s="16"/>
    </row>
    <row r="138" spans="6:7" ht="12.75">
      <c r="F138" s="13"/>
      <c r="G138" s="16"/>
    </row>
    <row r="139" spans="6:7" ht="12.75">
      <c r="F139" s="13"/>
      <c r="G139" s="16"/>
    </row>
    <row r="140" spans="6:7" ht="12.75">
      <c r="F140" s="13"/>
      <c r="G140" s="16"/>
    </row>
    <row r="141" spans="6:7" ht="12.75">
      <c r="F141" s="13"/>
      <c r="G141" s="16"/>
    </row>
    <row r="142" spans="6:7" ht="12.75">
      <c r="F142" s="13"/>
      <c r="G142" s="16"/>
    </row>
    <row r="143" spans="6:7" ht="12.75">
      <c r="F143" s="13"/>
      <c r="G143" s="16"/>
    </row>
    <row r="144" spans="6:7" ht="12.75">
      <c r="F144" s="13"/>
      <c r="G144" s="16"/>
    </row>
    <row r="145" spans="6:7" ht="12.75">
      <c r="F145" s="13"/>
      <c r="G145" s="16"/>
    </row>
    <row r="146" spans="6:7" ht="12.75">
      <c r="F146" s="13"/>
      <c r="G146" s="16"/>
    </row>
    <row r="147" spans="6:7" ht="12.75">
      <c r="F147" s="13"/>
      <c r="G147" s="16"/>
    </row>
    <row r="148" spans="6:7" ht="12.75">
      <c r="F148" s="13"/>
      <c r="G148" s="16"/>
    </row>
    <row r="149" spans="6:7" ht="12.75">
      <c r="F149" s="13"/>
      <c r="G149" s="16"/>
    </row>
    <row r="150" spans="6:7" ht="12.75">
      <c r="F150" s="13"/>
      <c r="G150" s="16"/>
    </row>
    <row r="151" spans="6:7" ht="12.75">
      <c r="F151" s="13"/>
      <c r="G151" s="16"/>
    </row>
    <row r="152" spans="6:7" ht="12.75">
      <c r="F152" s="13"/>
      <c r="G152" s="16"/>
    </row>
    <row r="153" spans="6:7" ht="12.75">
      <c r="F153" s="13"/>
      <c r="G153" s="16"/>
    </row>
    <row r="154" spans="6:7" ht="12.75">
      <c r="F154" s="13"/>
      <c r="G154" s="16"/>
    </row>
    <row r="155" spans="6:7" ht="12.75">
      <c r="F155" s="13"/>
      <c r="G155" s="16"/>
    </row>
    <row r="156" spans="6:7" ht="12.75">
      <c r="F156" s="13"/>
      <c r="G156" s="16"/>
    </row>
    <row r="157" spans="6:7" ht="12.75">
      <c r="F157" s="13"/>
      <c r="G157" s="16"/>
    </row>
    <row r="158" spans="6:7" ht="12.75">
      <c r="F158" s="13"/>
      <c r="G158" s="16"/>
    </row>
    <row r="159" spans="6:7" ht="12.75">
      <c r="F159" s="13"/>
      <c r="G159" s="16"/>
    </row>
    <row r="160" spans="6:7" ht="12.75">
      <c r="F160" s="13"/>
      <c r="G160" s="16"/>
    </row>
    <row r="161" spans="6:7" ht="12.75">
      <c r="F161" s="13"/>
      <c r="G161" s="16"/>
    </row>
    <row r="162" spans="6:7" ht="12.75">
      <c r="F162" s="13"/>
      <c r="G162" s="16"/>
    </row>
    <row r="163" spans="6:7" ht="12.75">
      <c r="F163" s="13"/>
      <c r="G163" s="16"/>
    </row>
    <row r="164" spans="6:7" ht="12.75">
      <c r="F164" s="13"/>
      <c r="G164" s="16"/>
    </row>
    <row r="165" spans="6:7" ht="12.75">
      <c r="F165" s="13"/>
      <c r="G165" s="16"/>
    </row>
    <row r="166" spans="6:7" ht="12.75">
      <c r="F166" s="13"/>
      <c r="G166" s="16"/>
    </row>
    <row r="167" spans="6:7" ht="12.75">
      <c r="F167" s="13"/>
      <c r="G167" s="16"/>
    </row>
    <row r="168" spans="6:7" ht="12.75">
      <c r="F168" s="13"/>
      <c r="G168" s="16"/>
    </row>
    <row r="169" spans="6:7" ht="12.75">
      <c r="F169" s="13"/>
      <c r="G169" s="16"/>
    </row>
    <row r="170" spans="6:7" ht="12.75">
      <c r="F170" s="13"/>
      <c r="G170" s="16"/>
    </row>
    <row r="171" spans="6:7" ht="12.75">
      <c r="F171" s="13"/>
      <c r="G171" s="16"/>
    </row>
    <row r="172" spans="6:7" ht="12.75">
      <c r="F172" s="13"/>
      <c r="G172" s="16"/>
    </row>
    <row r="173" spans="6:7" ht="12.75">
      <c r="F173" s="13"/>
      <c r="G173" s="16"/>
    </row>
    <row r="174" spans="6:7" ht="12.75">
      <c r="F174" s="13"/>
      <c r="G174" s="16"/>
    </row>
    <row r="175" spans="6:7" ht="12.75">
      <c r="F175" s="13"/>
      <c r="G175" s="16"/>
    </row>
    <row r="176" spans="6:7" ht="12.75">
      <c r="F176" s="13"/>
      <c r="G176" s="16"/>
    </row>
    <row r="177" spans="6:7" ht="12.75">
      <c r="F177" s="13"/>
      <c r="G177" s="16"/>
    </row>
    <row r="178" spans="6:7" ht="12.75">
      <c r="F178" s="13"/>
      <c r="G178" s="16"/>
    </row>
    <row r="179" spans="6:7" ht="12.75">
      <c r="F179" s="13"/>
      <c r="G179" s="16"/>
    </row>
    <row r="180" spans="6:7" ht="12.75">
      <c r="F180" s="13"/>
      <c r="G180" s="16"/>
    </row>
    <row r="181" spans="6:7" ht="12.75">
      <c r="F181" s="13"/>
      <c r="G181" s="16"/>
    </row>
    <row r="182" spans="6:7" ht="12.75">
      <c r="F182" s="13"/>
      <c r="G182" s="16"/>
    </row>
    <row r="183" spans="6:7" ht="12.75">
      <c r="F183" s="13"/>
      <c r="G183" s="16"/>
    </row>
    <row r="184" spans="6:7" ht="12.75">
      <c r="F184" s="13"/>
      <c r="G184" s="16"/>
    </row>
    <row r="185" spans="6:7" ht="12.75">
      <c r="F185" s="13"/>
      <c r="G185" s="16"/>
    </row>
    <row r="186" spans="6:7" ht="12.75">
      <c r="F186" s="13"/>
      <c r="G186" s="16"/>
    </row>
    <row r="187" spans="6:7" ht="12.75">
      <c r="F187" s="13"/>
      <c r="G187" s="16"/>
    </row>
    <row r="188" spans="6:7" ht="12.75">
      <c r="F188" s="13"/>
      <c r="G188" s="16"/>
    </row>
    <row r="189" spans="6:7" ht="12.75">
      <c r="F189" s="13"/>
      <c r="G189" s="16"/>
    </row>
    <row r="190" spans="6:7" ht="12.75">
      <c r="F190" s="13"/>
      <c r="G190" s="16"/>
    </row>
    <row r="191" spans="6:7" ht="12.75">
      <c r="F191" s="13"/>
      <c r="G191" s="16"/>
    </row>
    <row r="192" spans="6:7" ht="12.75">
      <c r="F192" s="13"/>
      <c r="G192" s="16"/>
    </row>
    <row r="193" spans="6:7" ht="12.75">
      <c r="F193" s="13"/>
      <c r="G193" s="16"/>
    </row>
    <row r="194" spans="6:7" ht="12.75">
      <c r="F194" s="13"/>
      <c r="G194" s="16"/>
    </row>
    <row r="195" spans="6:7" ht="12.75">
      <c r="F195" s="13"/>
      <c r="G195" s="16"/>
    </row>
    <row r="196" spans="6:7" ht="12.75">
      <c r="F196" s="13"/>
      <c r="G196" s="16"/>
    </row>
    <row r="197" spans="6:7" ht="12.75">
      <c r="F197" s="13"/>
      <c r="G197" s="16"/>
    </row>
    <row r="198" spans="6:7" ht="12.75">
      <c r="F198" s="13"/>
      <c r="G198" s="16"/>
    </row>
    <row r="199" spans="6:7" ht="12.75">
      <c r="F199" s="13"/>
      <c r="G199" s="16"/>
    </row>
    <row r="200" spans="6:7" ht="12.75">
      <c r="F200" s="13"/>
      <c r="G200" s="16"/>
    </row>
    <row r="201" spans="6:7" ht="12.75">
      <c r="F201" s="13"/>
      <c r="G201" s="16"/>
    </row>
    <row r="202" spans="6:7" ht="12.75">
      <c r="F202" s="13"/>
      <c r="G202" s="16"/>
    </row>
    <row r="203" spans="6:7" ht="12.75">
      <c r="F203" s="13"/>
      <c r="G203" s="16"/>
    </row>
    <row r="204" spans="6:7" ht="12.75">
      <c r="F204" s="13"/>
      <c r="G204" s="16"/>
    </row>
    <row r="205" spans="6:7" ht="12.75">
      <c r="F205" s="13"/>
      <c r="G205" s="16"/>
    </row>
    <row r="206" spans="6:7" ht="12.75">
      <c r="F206" s="13"/>
      <c r="G206" s="16"/>
    </row>
    <row r="207" spans="6:7" ht="12.75">
      <c r="F207" s="13"/>
      <c r="G207" s="16"/>
    </row>
    <row r="208" spans="6:7" ht="12.75">
      <c r="F208" s="13"/>
      <c r="G208" s="16"/>
    </row>
    <row r="209" spans="6:7" ht="12.75">
      <c r="F209" s="13"/>
      <c r="G209" s="16"/>
    </row>
    <row r="210" spans="6:7" ht="12.75">
      <c r="F210" s="13"/>
      <c r="G210" s="16"/>
    </row>
    <row r="211" spans="6:7" ht="12.75">
      <c r="F211" s="13"/>
      <c r="G211" s="16"/>
    </row>
    <row r="212" spans="6:7" ht="12.75">
      <c r="F212" s="13"/>
      <c r="G212" s="16"/>
    </row>
    <row r="213" spans="6:7" ht="12.75">
      <c r="F213" s="13"/>
      <c r="G213" s="16"/>
    </row>
    <row r="214" spans="6:7" ht="12.75">
      <c r="F214" s="13"/>
      <c r="G214" s="16"/>
    </row>
    <row r="215" spans="6:7" ht="12.75">
      <c r="F215" s="13"/>
      <c r="G215" s="16"/>
    </row>
    <row r="216" spans="6:7" ht="12.75">
      <c r="F216" s="13"/>
      <c r="G216" s="16"/>
    </row>
    <row r="217" spans="6:7" ht="12.75">
      <c r="F217" s="13"/>
      <c r="G217" s="16"/>
    </row>
    <row r="218" spans="6:7" ht="12.75">
      <c r="F218" s="13"/>
      <c r="G218" s="16"/>
    </row>
    <row r="219" spans="6:7" ht="12.75">
      <c r="F219" s="13"/>
      <c r="G219" s="16"/>
    </row>
    <row r="220" spans="6:7" ht="12.75">
      <c r="F220" s="13"/>
      <c r="G220" s="16"/>
    </row>
    <row r="221" spans="6:7" ht="12.75">
      <c r="F221" s="13"/>
      <c r="G221" s="16"/>
    </row>
    <row r="222" spans="6:7" ht="12.75">
      <c r="F222" s="13"/>
      <c r="G222" s="16"/>
    </row>
    <row r="223" spans="6:7" ht="12.75">
      <c r="F223" s="13"/>
      <c r="G223" s="16"/>
    </row>
    <row r="224" spans="6:7" ht="12.75">
      <c r="F224" s="13"/>
      <c r="G224" s="16"/>
    </row>
    <row r="225" spans="6:7" ht="12.75">
      <c r="F225" s="13"/>
      <c r="G225" s="16"/>
    </row>
    <row r="226" spans="6:7" ht="12.75">
      <c r="F226" s="13"/>
      <c r="G226" s="16"/>
    </row>
    <row r="227" spans="6:7" ht="12.75">
      <c r="F227" s="13"/>
      <c r="G227" s="16"/>
    </row>
    <row r="228" spans="6:7" ht="12.75">
      <c r="F228" s="13"/>
      <c r="G228" s="16"/>
    </row>
    <row r="229" spans="6:7" ht="12.75">
      <c r="F229" s="13"/>
      <c r="G229" s="16"/>
    </row>
    <row r="230" spans="6:7" ht="12.75">
      <c r="F230" s="13"/>
      <c r="G230" s="16"/>
    </row>
    <row r="231" spans="6:7" ht="12.75">
      <c r="F231" s="13"/>
      <c r="G231" s="16"/>
    </row>
    <row r="232" spans="6:7" ht="12.75">
      <c r="F232" s="13"/>
      <c r="G232" s="16"/>
    </row>
    <row r="233" spans="6:7" ht="12.75">
      <c r="F233" s="13"/>
      <c r="G233" s="16"/>
    </row>
    <row r="234" spans="6:7" ht="12.75">
      <c r="F234" s="13"/>
      <c r="G234" s="16"/>
    </row>
    <row r="235" spans="6:7" ht="12.75">
      <c r="F235" s="13"/>
      <c r="G235" s="16"/>
    </row>
    <row r="236" spans="6:7" ht="12.75">
      <c r="F236" s="13"/>
      <c r="G236" s="16"/>
    </row>
    <row r="237" spans="6:7" ht="12.75">
      <c r="F237" s="13"/>
      <c r="G237" s="16"/>
    </row>
    <row r="238" spans="6:7" ht="12.75">
      <c r="F238" s="13"/>
      <c r="G238" s="16"/>
    </row>
    <row r="239" spans="6:7" ht="12.75">
      <c r="F239" s="13"/>
      <c r="G239" s="16"/>
    </row>
    <row r="240" spans="6:7" ht="12.75">
      <c r="F240" s="13"/>
      <c r="G240" s="16"/>
    </row>
    <row r="241" spans="6:7" ht="12.75">
      <c r="F241" s="13"/>
      <c r="G241" s="16"/>
    </row>
    <row r="242" spans="6:7" ht="12.75">
      <c r="F242" s="13"/>
      <c r="G242" s="16"/>
    </row>
    <row r="243" spans="6:7" ht="12.75">
      <c r="F243" s="13"/>
      <c r="G243" s="16"/>
    </row>
    <row r="244" spans="6:7" ht="12.75">
      <c r="F244" s="13"/>
      <c r="G244" s="16"/>
    </row>
    <row r="245" spans="6:7" ht="12.75">
      <c r="F245" s="13"/>
      <c r="G245" s="16"/>
    </row>
    <row r="246" spans="6:7" ht="12.75">
      <c r="F246" s="13"/>
      <c r="G246" s="16"/>
    </row>
    <row r="247" spans="6:7" ht="12.75">
      <c r="F247" s="13"/>
      <c r="G247" s="16"/>
    </row>
    <row r="248" spans="6:7" ht="12.75">
      <c r="F248" s="13"/>
      <c r="G248" s="16"/>
    </row>
    <row r="249" spans="6:7" ht="12.75">
      <c r="F249" s="13"/>
      <c r="G249" s="16"/>
    </row>
    <row r="250" spans="6:7" ht="12.75">
      <c r="F250" s="13"/>
      <c r="G250" s="16"/>
    </row>
    <row r="251" spans="6:7" ht="12.75">
      <c r="F251" s="13"/>
      <c r="G251" s="16"/>
    </row>
    <row r="252" spans="6:7" ht="12.75">
      <c r="F252" s="13"/>
      <c r="G252" s="16"/>
    </row>
    <row r="253" spans="6:7" ht="12.75">
      <c r="F253" s="13"/>
      <c r="G253" s="16"/>
    </row>
    <row r="254" spans="6:7" ht="12.75">
      <c r="F254" s="13"/>
      <c r="G254" s="16"/>
    </row>
    <row r="255" spans="6:7" ht="12.75">
      <c r="F255" s="13"/>
      <c r="G255" s="16"/>
    </row>
    <row r="256" spans="6:7" ht="12.75">
      <c r="F256" s="13"/>
      <c r="G256" s="16"/>
    </row>
    <row r="257" spans="6:7" ht="12.75">
      <c r="F257" s="13"/>
      <c r="G257" s="16"/>
    </row>
    <row r="258" spans="6:7" ht="12.75">
      <c r="F258" s="13"/>
      <c r="G258" s="16"/>
    </row>
    <row r="259" spans="6:7" ht="12.75">
      <c r="F259" s="13"/>
      <c r="G259" s="16"/>
    </row>
    <row r="260" spans="6:7" ht="12.75">
      <c r="F260" s="13"/>
      <c r="G260" s="16"/>
    </row>
    <row r="261" spans="6:7" ht="12.75">
      <c r="F261" s="13"/>
      <c r="G261" s="16"/>
    </row>
    <row r="262" spans="6:7" ht="12.75">
      <c r="F262" s="13"/>
      <c r="G262" s="16"/>
    </row>
    <row r="263" spans="6:7" ht="12.75">
      <c r="F263" s="13"/>
      <c r="G263" s="16"/>
    </row>
    <row r="264" spans="6:7" ht="12.75">
      <c r="F264" s="13"/>
      <c r="G264" s="16"/>
    </row>
    <row r="265" spans="6:7" ht="12.75">
      <c r="F265" s="13"/>
      <c r="G265" s="16"/>
    </row>
    <row r="266" spans="6:7" ht="12.75">
      <c r="F266" s="13"/>
      <c r="G266" s="16"/>
    </row>
    <row r="267" spans="6:7" ht="12.75">
      <c r="F267" s="13"/>
      <c r="G267" s="16"/>
    </row>
    <row r="268" spans="6:7" ht="12.75">
      <c r="F268" s="13"/>
      <c r="G268" s="16"/>
    </row>
    <row r="269" spans="6:7" ht="12.75">
      <c r="F269" s="13"/>
      <c r="G269" s="16"/>
    </row>
    <row r="270" spans="6:7" ht="12.75">
      <c r="F270" s="13"/>
      <c r="G270" s="16"/>
    </row>
    <row r="271" spans="6:7" ht="12.75">
      <c r="F271" s="13"/>
      <c r="G271" s="16"/>
    </row>
    <row r="272" spans="6:7" ht="12.75">
      <c r="F272" s="13"/>
      <c r="G272" s="16"/>
    </row>
    <row r="273" spans="6:7" ht="12.75">
      <c r="F273" s="13"/>
      <c r="G273" s="16"/>
    </row>
    <row r="274" spans="6:7" ht="12.75">
      <c r="F274" s="13"/>
      <c r="G274" s="16"/>
    </row>
    <row r="275" spans="6:7" ht="12.75">
      <c r="F275" s="13"/>
      <c r="G275" s="16"/>
    </row>
    <row r="276" spans="6:7" ht="12.75">
      <c r="F276" s="13"/>
      <c r="G276" s="16"/>
    </row>
    <row r="277" spans="6:7" ht="12.75">
      <c r="F277" s="13"/>
      <c r="G277" s="16"/>
    </row>
    <row r="278" spans="6:7" ht="12.75">
      <c r="F278" s="13"/>
      <c r="G278" s="16"/>
    </row>
    <row r="279" spans="6:7" ht="12.75">
      <c r="F279" s="13"/>
      <c r="G279" s="16"/>
    </row>
    <row r="280" spans="6:7" ht="12.75">
      <c r="F280" s="13"/>
      <c r="G280" s="16"/>
    </row>
    <row r="281" spans="6:7" ht="12.75">
      <c r="F281" s="13"/>
      <c r="G281" s="16"/>
    </row>
    <row r="282" spans="6:7" ht="12.75">
      <c r="F282" s="13"/>
      <c r="G282" s="16"/>
    </row>
    <row r="283" spans="6:7" ht="12.75">
      <c r="F283" s="13"/>
      <c r="G283" s="16"/>
    </row>
    <row r="284" spans="6:7" ht="12.75">
      <c r="F284" s="13"/>
      <c r="G284" s="16"/>
    </row>
    <row r="285" spans="6:7" ht="12.75">
      <c r="F285" s="13"/>
      <c r="G285" s="16"/>
    </row>
    <row r="286" spans="6:7" ht="12.75">
      <c r="F286" s="13"/>
      <c r="G286" s="16"/>
    </row>
    <row r="287" spans="6:7" ht="12.75">
      <c r="F287" s="13"/>
      <c r="G287" s="16"/>
    </row>
    <row r="288" spans="6:7" ht="12.75">
      <c r="F288" s="13"/>
      <c r="G288" s="16"/>
    </row>
    <row r="289" spans="6:7" ht="12.75">
      <c r="F289" s="13"/>
      <c r="G289" s="16"/>
    </row>
    <row r="290" spans="6:7" ht="12.75">
      <c r="F290" s="13"/>
      <c r="G290" s="16"/>
    </row>
    <row r="291" spans="6:7" ht="12.75">
      <c r="F291" s="13"/>
      <c r="G291" s="16"/>
    </row>
    <row r="292" spans="6:7" ht="12.75">
      <c r="F292" s="13"/>
      <c r="G292" s="16"/>
    </row>
    <row r="293" spans="6:7" ht="12.75">
      <c r="F293" s="13"/>
      <c r="G293" s="16"/>
    </row>
    <row r="294" spans="6:7" ht="12.75">
      <c r="F294" s="13"/>
      <c r="G294" s="16"/>
    </row>
    <row r="295" spans="6:7" ht="12.75">
      <c r="F295" s="13"/>
      <c r="G295" s="16"/>
    </row>
    <row r="296" spans="6:7" ht="12.75">
      <c r="F296" s="13"/>
      <c r="G296" s="16"/>
    </row>
    <row r="297" spans="6:7" ht="12.75">
      <c r="F297" s="13"/>
      <c r="G297" s="16"/>
    </row>
    <row r="298" spans="6:7" ht="12.75">
      <c r="F298" s="13"/>
      <c r="G298" s="16"/>
    </row>
    <row r="299" spans="6:7" ht="12.75">
      <c r="F299" s="13"/>
      <c r="G299" s="16"/>
    </row>
    <row r="300" spans="6:7" ht="12.75">
      <c r="F300" s="13"/>
      <c r="G300" s="16"/>
    </row>
    <row r="301" spans="6:7" ht="12.75">
      <c r="F301" s="13"/>
      <c r="G301" s="16"/>
    </row>
    <row r="302" spans="6:7" ht="12.75">
      <c r="F302" s="13"/>
      <c r="G302" s="16"/>
    </row>
    <row r="303" spans="6:7" ht="12.75">
      <c r="F303" s="13"/>
      <c r="G303" s="16"/>
    </row>
    <row r="304" spans="6:7" ht="12.75">
      <c r="F304" s="13"/>
      <c r="G304" s="16"/>
    </row>
    <row r="305" spans="6:7" ht="12.75">
      <c r="F305" s="13"/>
      <c r="G305" s="16"/>
    </row>
    <row r="306" spans="6:7" ht="12.75">
      <c r="F306" s="13"/>
      <c r="G306" s="16"/>
    </row>
    <row r="307" spans="6:7" ht="12.75">
      <c r="F307" s="13"/>
      <c r="G307" s="16"/>
    </row>
    <row r="308" spans="6:7" ht="12.75">
      <c r="F308" s="13"/>
      <c r="G308" s="16"/>
    </row>
    <row r="309" spans="6:7" ht="12.75">
      <c r="F309" s="13"/>
      <c r="G309" s="16"/>
    </row>
    <row r="310" spans="6:7" ht="12.75">
      <c r="F310" s="13"/>
      <c r="G310" s="16"/>
    </row>
    <row r="311" spans="6:7" ht="12.75">
      <c r="F311" s="13"/>
      <c r="G311" s="16"/>
    </row>
    <row r="312" spans="6:7" ht="12.75">
      <c r="F312" s="13"/>
      <c r="G312" s="16"/>
    </row>
    <row r="313" spans="6:7" ht="12.75">
      <c r="F313" s="13"/>
      <c r="G313" s="16"/>
    </row>
    <row r="314" spans="6:7" ht="12.75">
      <c r="F314" s="13"/>
      <c r="G314" s="16"/>
    </row>
    <row r="315" spans="6:7" ht="12.75">
      <c r="F315" s="13"/>
      <c r="G315" s="16"/>
    </row>
    <row r="316" spans="6:7" ht="12.75">
      <c r="F316" s="13"/>
      <c r="G316" s="16"/>
    </row>
    <row r="317" spans="6:7" ht="12.75">
      <c r="F317" s="13"/>
      <c r="G317" s="16"/>
    </row>
    <row r="318" spans="6:7" ht="12.75">
      <c r="F318" s="13"/>
      <c r="G318" s="16"/>
    </row>
    <row r="319" spans="6:7" ht="12.75">
      <c r="F319" s="13"/>
      <c r="G319" s="16"/>
    </row>
    <row r="320" spans="6:7" ht="12.75">
      <c r="F320" s="13"/>
      <c r="G320" s="16"/>
    </row>
    <row r="321" spans="6:7" ht="12.75">
      <c r="F321" s="13"/>
      <c r="G321" s="16"/>
    </row>
    <row r="322" spans="6:7" ht="12.75">
      <c r="F322" s="13"/>
      <c r="G322" s="16"/>
    </row>
    <row r="323" spans="6:7" ht="12.75">
      <c r="F323" s="13"/>
      <c r="G323" s="16"/>
    </row>
    <row r="324" spans="6:7" ht="12.75">
      <c r="F324" s="13"/>
      <c r="G324" s="16"/>
    </row>
    <row r="325" spans="6:7" ht="12.75">
      <c r="F325" s="13"/>
      <c r="G325" s="16"/>
    </row>
    <row r="326" spans="6:7" ht="12.75">
      <c r="F326" s="13"/>
      <c r="G326" s="16"/>
    </row>
    <row r="327" spans="6:7" ht="12.75">
      <c r="F327" s="13"/>
      <c r="G327" s="16"/>
    </row>
    <row r="328" spans="6:7" ht="12.75">
      <c r="F328" s="13"/>
      <c r="G328" s="16"/>
    </row>
    <row r="329" spans="6:7" ht="12.75">
      <c r="F329" s="13"/>
      <c r="G329" s="16"/>
    </row>
    <row r="330" spans="6:7" ht="12.75">
      <c r="F330" s="13"/>
      <c r="G330" s="16"/>
    </row>
    <row r="331" spans="6:7" ht="12.75">
      <c r="F331" s="13"/>
      <c r="G331" s="16"/>
    </row>
    <row r="332" spans="6:7" ht="12.75">
      <c r="F332" s="13"/>
      <c r="G332" s="16"/>
    </row>
    <row r="333" spans="6:7" ht="12.75">
      <c r="F333" s="13"/>
      <c r="G333" s="16"/>
    </row>
    <row r="334" spans="6:7" ht="12.75">
      <c r="F334" s="13"/>
      <c r="G334" s="16"/>
    </row>
    <row r="335" spans="6:7" ht="12.75">
      <c r="F335" s="13"/>
      <c r="G335" s="16"/>
    </row>
    <row r="336" spans="6:7" ht="12.75">
      <c r="F336" s="13"/>
      <c r="G336" s="16"/>
    </row>
    <row r="337" spans="6:7" ht="12.75">
      <c r="F337" s="13"/>
      <c r="G337" s="16"/>
    </row>
    <row r="338" spans="6:7" ht="12.75">
      <c r="F338" s="13"/>
      <c r="G338" s="16"/>
    </row>
    <row r="339" spans="6:7" ht="12.75">
      <c r="F339" s="13"/>
      <c r="G339" s="16"/>
    </row>
    <row r="340" spans="6:7" ht="12.75">
      <c r="F340" s="13"/>
      <c r="G340" s="16"/>
    </row>
    <row r="341" spans="6:7" ht="12.75">
      <c r="F341" s="13"/>
      <c r="G341" s="16"/>
    </row>
    <row r="342" spans="6:7" ht="12.75">
      <c r="F342" s="13"/>
      <c r="G342" s="16"/>
    </row>
    <row r="343" spans="6:7" ht="12.75">
      <c r="F343" s="13"/>
      <c r="G343" s="16"/>
    </row>
    <row r="344" spans="6:7" ht="12.75">
      <c r="F344" s="13"/>
      <c r="G344" s="16"/>
    </row>
    <row r="345" spans="6:7" ht="12.75">
      <c r="F345" s="13"/>
      <c r="G345" s="16"/>
    </row>
    <row r="346" spans="6:7" ht="12.75">
      <c r="F346" s="13"/>
      <c r="G346" s="16"/>
    </row>
    <row r="347" spans="6:7" ht="12.75">
      <c r="F347" s="13"/>
      <c r="G347" s="16"/>
    </row>
    <row r="348" spans="6:7" ht="12.75">
      <c r="F348" s="13"/>
      <c r="G348" s="16"/>
    </row>
    <row r="349" spans="6:7" ht="12.75">
      <c r="F349" s="13"/>
      <c r="G349" s="16"/>
    </row>
    <row r="350" spans="6:7" ht="12.75">
      <c r="F350" s="13"/>
      <c r="G350" s="16"/>
    </row>
    <row r="351" spans="6:7" ht="12.75">
      <c r="F351" s="13"/>
      <c r="G351" s="16"/>
    </row>
    <row r="352" spans="6:7" ht="12.75">
      <c r="F352" s="13"/>
      <c r="G352" s="16"/>
    </row>
    <row r="353" spans="6:7" ht="12.75">
      <c r="F353" s="13"/>
      <c r="G353" s="16"/>
    </row>
    <row r="354" spans="6:7" ht="12.75">
      <c r="F354" s="13"/>
      <c r="G354" s="16"/>
    </row>
    <row r="355" spans="6:7" ht="12.75">
      <c r="F355" s="13"/>
      <c r="G355" s="16"/>
    </row>
    <row r="356" spans="6:7" ht="12.75">
      <c r="F356" s="13"/>
      <c r="G356" s="16"/>
    </row>
    <row r="357" spans="6:7" ht="12.75">
      <c r="F357" s="13"/>
      <c r="G357" s="16"/>
    </row>
    <row r="358" spans="6:7" ht="12.75">
      <c r="F358" s="13"/>
      <c r="G358" s="16"/>
    </row>
    <row r="359" spans="6:7" ht="12.75">
      <c r="F359" s="13"/>
      <c r="G359" s="16"/>
    </row>
    <row r="360" spans="6:7" ht="12.75">
      <c r="F360" s="13"/>
      <c r="G360" s="16"/>
    </row>
    <row r="361" spans="6:7" ht="12.75">
      <c r="F361" s="13"/>
      <c r="G361" s="16"/>
    </row>
    <row r="362" spans="6:7" ht="12.75">
      <c r="F362" s="13"/>
      <c r="G362" s="16"/>
    </row>
    <row r="363" spans="6:7" ht="12.75">
      <c r="F363" s="13"/>
      <c r="G363" s="16"/>
    </row>
    <row r="364" spans="6:7" ht="12.75">
      <c r="F364" s="13"/>
      <c r="G364" s="16"/>
    </row>
    <row r="365" spans="6:7" ht="12.75">
      <c r="F365" s="13"/>
      <c r="G365" s="16"/>
    </row>
    <row r="366" spans="6:7" ht="12.75">
      <c r="F366" s="13"/>
      <c r="G366" s="16"/>
    </row>
    <row r="367" spans="6:7" ht="12.75">
      <c r="F367" s="13"/>
      <c r="G367" s="16"/>
    </row>
    <row r="368" spans="6:7" ht="12.75">
      <c r="F368" s="13"/>
      <c r="G368" s="16"/>
    </row>
    <row r="369" spans="6:7" ht="12.75">
      <c r="F369" s="13"/>
      <c r="G369" s="16"/>
    </row>
    <row r="370" spans="6:7" ht="12.75">
      <c r="F370" s="13"/>
      <c r="G370" s="16"/>
    </row>
    <row r="371" spans="6:7" ht="12.75">
      <c r="F371" s="13"/>
      <c r="G371" s="16"/>
    </row>
    <row r="372" spans="6:7" ht="12.75">
      <c r="F372" s="13"/>
      <c r="G372" s="16"/>
    </row>
    <row r="373" spans="6:7" ht="12.75">
      <c r="F373" s="13"/>
      <c r="G373" s="16"/>
    </row>
    <row r="374" spans="6:7" ht="12.75">
      <c r="F374" s="13"/>
      <c r="G374" s="16"/>
    </row>
    <row r="375" spans="6:7" ht="12.75">
      <c r="F375" s="13"/>
      <c r="G375" s="16"/>
    </row>
    <row r="376" spans="6:7" ht="12.75">
      <c r="F376" s="13"/>
      <c r="G376" s="16"/>
    </row>
    <row r="377" spans="6:7" ht="12.75">
      <c r="F377" s="13"/>
      <c r="G377" s="16"/>
    </row>
    <row r="378" spans="6:7" ht="12.75">
      <c r="F378" s="13"/>
      <c r="G378" s="16"/>
    </row>
    <row r="379" spans="6:7" ht="12.75">
      <c r="F379" s="13"/>
      <c r="G379" s="16"/>
    </row>
    <row r="380" spans="6:7" ht="12.75">
      <c r="F380" s="13"/>
      <c r="G380" s="16"/>
    </row>
    <row r="381" spans="6:7" ht="12.75">
      <c r="F381" s="13"/>
      <c r="G381" s="16"/>
    </row>
    <row r="382" spans="6:7" ht="12.75">
      <c r="F382" s="13"/>
      <c r="G382" s="16"/>
    </row>
    <row r="383" spans="6:7" ht="12.75">
      <c r="F383" s="13"/>
      <c r="G383" s="16"/>
    </row>
    <row r="384" spans="6:7" ht="12.75">
      <c r="F384" s="13"/>
      <c r="G384" s="16"/>
    </row>
    <row r="385" spans="6:7" ht="12.75">
      <c r="F385" s="13"/>
      <c r="G385" s="16"/>
    </row>
    <row r="386" spans="6:7" ht="12.75">
      <c r="F386" s="13"/>
      <c r="G386" s="16"/>
    </row>
    <row r="387" spans="6:7" ht="12.75">
      <c r="F387" s="13"/>
      <c r="G387" s="16"/>
    </row>
    <row r="388" spans="6:7" ht="12.75">
      <c r="F388" s="13"/>
      <c r="G388" s="16"/>
    </row>
    <row r="389" spans="6:7" ht="12.75">
      <c r="F389" s="13"/>
      <c r="G389" s="16"/>
    </row>
    <row r="390" spans="6:7" ht="12.75">
      <c r="F390" s="13"/>
      <c r="G390" s="16"/>
    </row>
    <row r="391" spans="6:7" ht="12.75">
      <c r="F391" s="13"/>
      <c r="G391" s="16"/>
    </row>
    <row r="392" spans="6:7" ht="12.75">
      <c r="F392" s="13"/>
      <c r="G392" s="16"/>
    </row>
    <row r="393" spans="6:7" ht="12.75">
      <c r="F393" s="13"/>
      <c r="G393" s="16"/>
    </row>
    <row r="394" spans="6:7" ht="12.75">
      <c r="F394" s="13"/>
      <c r="G394" s="16"/>
    </row>
    <row r="395" spans="6:7" ht="12.75">
      <c r="F395" s="13"/>
      <c r="G395" s="16"/>
    </row>
    <row r="396" spans="6:7" ht="12.75">
      <c r="F396" s="13"/>
      <c r="G396" s="16"/>
    </row>
    <row r="397" spans="6:7" ht="12.75">
      <c r="F397" s="13"/>
      <c r="G397" s="16"/>
    </row>
    <row r="398" spans="6:7" ht="12.75">
      <c r="F398" s="13"/>
      <c r="G398" s="16"/>
    </row>
    <row r="399" spans="6:7" ht="12.75">
      <c r="F399" s="13"/>
      <c r="G399" s="16"/>
    </row>
    <row r="400" spans="6:7" ht="12.75">
      <c r="F400" s="13"/>
      <c r="G400" s="16"/>
    </row>
    <row r="401" spans="6:7" ht="12.75">
      <c r="F401" s="13"/>
      <c r="G401" s="16"/>
    </row>
    <row r="402" spans="6:7" ht="12.75">
      <c r="F402" s="13"/>
      <c r="G402" s="16"/>
    </row>
    <row r="403" spans="6:7" ht="12.75">
      <c r="F403" s="13"/>
      <c r="G403" s="16"/>
    </row>
    <row r="404" spans="6:7" ht="12.75">
      <c r="F404" s="13"/>
      <c r="G404" s="16"/>
    </row>
    <row r="405" spans="6:7" ht="12.75">
      <c r="F405" s="13"/>
      <c r="G405" s="16"/>
    </row>
    <row r="406" spans="6:7" ht="12.75">
      <c r="F406" s="13"/>
      <c r="G406" s="16"/>
    </row>
    <row r="407" spans="6:7" ht="12.75">
      <c r="F407" s="13"/>
      <c r="G407" s="16"/>
    </row>
    <row r="408" spans="6:7" ht="12.75">
      <c r="F408" s="13"/>
      <c r="G408" s="16"/>
    </row>
    <row r="409" spans="6:7" ht="12.75">
      <c r="F409" s="13"/>
      <c r="G409" s="16"/>
    </row>
    <row r="410" spans="6:7" ht="12.75">
      <c r="F410" s="13"/>
      <c r="G410" s="16"/>
    </row>
    <row r="411" spans="6:7" ht="12.75">
      <c r="F411" s="13"/>
      <c r="G411" s="16"/>
    </row>
    <row r="412" spans="6:7" ht="12.75">
      <c r="F412" s="13"/>
      <c r="G412" s="16"/>
    </row>
    <row r="413" spans="6:7" ht="12.75">
      <c r="F413" s="13"/>
      <c r="G413" s="16"/>
    </row>
    <row r="414" spans="6:7" ht="12.75">
      <c r="F414" s="13"/>
      <c r="G414" s="16"/>
    </row>
    <row r="415" spans="6:7" ht="12.75">
      <c r="F415" s="13"/>
      <c r="G415" s="16"/>
    </row>
    <row r="416" spans="6:7" ht="12.75">
      <c r="F416" s="13"/>
      <c r="G416" s="16"/>
    </row>
    <row r="417" spans="6:7" ht="12.75">
      <c r="F417" s="13"/>
      <c r="G417" s="16"/>
    </row>
    <row r="418" spans="6:7" ht="12.75">
      <c r="F418" s="13"/>
      <c r="G418" s="16"/>
    </row>
    <row r="419" spans="6:7" ht="12.75">
      <c r="F419" s="13"/>
      <c r="G419" s="16"/>
    </row>
    <row r="420" spans="6:7" ht="12.75">
      <c r="F420" s="13"/>
      <c r="G420" s="16"/>
    </row>
    <row r="421" spans="6:7" ht="12.75">
      <c r="F421" s="13"/>
      <c r="G421" s="16"/>
    </row>
    <row r="422" spans="6:7" ht="12.75">
      <c r="F422" s="13"/>
      <c r="G422" s="16"/>
    </row>
    <row r="423" spans="6:7" ht="12.75">
      <c r="F423" s="13"/>
      <c r="G423" s="16"/>
    </row>
    <row r="424" spans="6:7" ht="12.75">
      <c r="F424" s="13"/>
      <c r="G424" s="16"/>
    </row>
    <row r="425" spans="6:7" ht="12.75">
      <c r="F425" s="13"/>
      <c r="G425" s="16"/>
    </row>
    <row r="426" spans="6:7" ht="12.75">
      <c r="F426" s="13"/>
      <c r="G426" s="16"/>
    </row>
    <row r="427" spans="6:7" ht="12.75">
      <c r="F427" s="13"/>
      <c r="G427" s="16"/>
    </row>
    <row r="428" spans="6:7" ht="12.75">
      <c r="F428" s="13"/>
      <c r="G428" s="16"/>
    </row>
    <row r="429" spans="6:7" ht="12.75">
      <c r="F429" s="13"/>
      <c r="G429" s="16"/>
    </row>
    <row r="430" spans="6:7" ht="12.75">
      <c r="F430" s="13"/>
      <c r="G430" s="16"/>
    </row>
    <row r="431" spans="6:7" ht="12.75">
      <c r="F431" s="13"/>
      <c r="G431" s="16"/>
    </row>
    <row r="432" spans="6:7" ht="12.75">
      <c r="F432" s="13"/>
      <c r="G432" s="16"/>
    </row>
    <row r="433" spans="6:7" ht="12.75">
      <c r="F433" s="13"/>
      <c r="G433" s="16"/>
    </row>
    <row r="434" spans="6:7" ht="12.75">
      <c r="F434" s="13"/>
      <c r="G434" s="16"/>
    </row>
    <row r="435" spans="6:7" ht="12.75">
      <c r="F435" s="13"/>
      <c r="G435" s="16"/>
    </row>
    <row r="436" spans="6:7" ht="12.75">
      <c r="F436" s="13"/>
      <c r="G436" s="16"/>
    </row>
    <row r="437" spans="6:7" ht="12.75">
      <c r="F437" s="13"/>
      <c r="G437" s="16"/>
    </row>
    <row r="438" spans="6:7" ht="12.75">
      <c r="F438" s="13"/>
      <c r="G438" s="16"/>
    </row>
    <row r="439" spans="6:7" ht="12.75">
      <c r="F439" s="13"/>
      <c r="G439" s="16"/>
    </row>
    <row r="440" spans="6:7" ht="12.75">
      <c r="F440" s="13"/>
      <c r="G440" s="16"/>
    </row>
    <row r="441" spans="6:7" ht="12.75">
      <c r="F441" s="13"/>
      <c r="G441" s="16"/>
    </row>
    <row r="442" spans="6:7" ht="12.75">
      <c r="F442" s="13"/>
      <c r="G442" s="16"/>
    </row>
    <row r="443" spans="6:7" ht="12.75">
      <c r="F443" s="13"/>
      <c r="G443" s="16"/>
    </row>
    <row r="444" spans="6:7" ht="12.75">
      <c r="F444" s="13"/>
      <c r="G444" s="16"/>
    </row>
    <row r="445" spans="6:7" ht="12.75">
      <c r="F445" s="13"/>
      <c r="G445" s="16"/>
    </row>
    <row r="446" spans="6:7" ht="12.75">
      <c r="F446" s="13"/>
      <c r="G446" s="16"/>
    </row>
    <row r="447" spans="6:7" ht="12.75">
      <c r="F447" s="13"/>
      <c r="G447" s="16"/>
    </row>
    <row r="448" spans="6:7" ht="12.75">
      <c r="F448" s="13"/>
      <c r="G448" s="16"/>
    </row>
    <row r="449" spans="6:7" ht="12.75">
      <c r="F449" s="13"/>
      <c r="G449" s="16"/>
    </row>
    <row r="450" spans="6:7" ht="12.75">
      <c r="F450" s="13"/>
      <c r="G450" s="16"/>
    </row>
    <row r="451" spans="6:7" ht="12.75">
      <c r="F451" s="13"/>
      <c r="G451" s="16"/>
    </row>
    <row r="452" spans="6:7" ht="12.75">
      <c r="F452" s="13"/>
      <c r="G452" s="16"/>
    </row>
    <row r="453" spans="6:7" ht="12.75">
      <c r="F453" s="13"/>
      <c r="G453" s="16"/>
    </row>
    <row r="454" spans="6:7" ht="12.75">
      <c r="F454" s="13"/>
      <c r="G454" s="16"/>
    </row>
    <row r="455" spans="6:7" ht="12.75">
      <c r="F455" s="13"/>
      <c r="G455" s="16"/>
    </row>
    <row r="456" spans="6:7" ht="12.75">
      <c r="F456" s="13"/>
      <c r="G456" s="16"/>
    </row>
    <row r="457" spans="6:7" ht="12.75">
      <c r="F457" s="13"/>
      <c r="G457" s="16"/>
    </row>
    <row r="458" spans="6:7" ht="12.75">
      <c r="F458" s="13"/>
      <c r="G458" s="16"/>
    </row>
    <row r="459" spans="6:7" ht="12.75">
      <c r="F459" s="13"/>
      <c r="G459" s="16"/>
    </row>
    <row r="460" spans="6:7" ht="12.75">
      <c r="F460" s="13"/>
      <c r="G460" s="16"/>
    </row>
    <row r="461" spans="6:7" ht="12.75">
      <c r="F461" s="13"/>
      <c r="G461" s="16"/>
    </row>
    <row r="462" spans="6:7" ht="12.75">
      <c r="F462" s="13"/>
      <c r="G462" s="16"/>
    </row>
    <row r="463" spans="6:7" ht="12.75">
      <c r="F463" s="13"/>
      <c r="G463" s="16"/>
    </row>
    <row r="464" spans="6:7" ht="12.75">
      <c r="F464" s="13"/>
      <c r="G464" s="16"/>
    </row>
    <row r="465" spans="6:7" ht="12.75">
      <c r="F465" s="13"/>
      <c r="G465" s="16"/>
    </row>
    <row r="466" spans="6:7" ht="12.75">
      <c r="F466" s="13"/>
      <c r="G466" s="16"/>
    </row>
    <row r="467" spans="6:7" ht="12.75">
      <c r="F467" s="13"/>
      <c r="G467" s="16"/>
    </row>
    <row r="468" spans="6:7" ht="12.75">
      <c r="F468" s="13"/>
      <c r="G468" s="16"/>
    </row>
    <row r="469" spans="6:7" ht="12.75">
      <c r="F469" s="13"/>
      <c r="G469" s="16"/>
    </row>
    <row r="470" spans="6:7" ht="12.75">
      <c r="F470" s="13"/>
      <c r="G470" s="16"/>
    </row>
    <row r="471" spans="6:7" ht="12.75">
      <c r="F471" s="13"/>
      <c r="G471" s="16"/>
    </row>
    <row r="472" spans="6:7" ht="12.75">
      <c r="F472" s="13"/>
      <c r="G472" s="16"/>
    </row>
    <row r="473" spans="6:7" ht="12.75">
      <c r="F473" s="13"/>
      <c r="G473" s="16"/>
    </row>
    <row r="474" spans="6:7" ht="12.75">
      <c r="F474" s="13"/>
      <c r="G474" s="16"/>
    </row>
    <row r="475" spans="6:7" ht="12.75">
      <c r="F475" s="13"/>
      <c r="G475" s="16"/>
    </row>
    <row r="476" spans="6:7" ht="12.75">
      <c r="F476" s="13"/>
      <c r="G476" s="16"/>
    </row>
    <row r="477" spans="6:7" ht="12.75">
      <c r="F477" s="13"/>
      <c r="G477" s="16"/>
    </row>
    <row r="478" spans="6:7" ht="12.75">
      <c r="F478" s="13"/>
      <c r="G478" s="16"/>
    </row>
    <row r="479" spans="6:7" ht="12.75">
      <c r="F479" s="13"/>
      <c r="G479" s="16"/>
    </row>
    <row r="480" spans="6:7" ht="12.75">
      <c r="F480" s="13"/>
      <c r="G480" s="16"/>
    </row>
    <row r="481" spans="6:7" ht="12.75">
      <c r="F481" s="13"/>
      <c r="G481" s="16"/>
    </row>
    <row r="482" spans="6:7" ht="12.75">
      <c r="F482" s="13"/>
      <c r="G482" s="16"/>
    </row>
    <row r="483" spans="6:7" ht="12.75">
      <c r="F483" s="13"/>
      <c r="G483" s="16"/>
    </row>
    <row r="484" spans="6:7" ht="12.75">
      <c r="F484" s="13"/>
      <c r="G484" s="16"/>
    </row>
    <row r="485" spans="6:7" ht="12.75">
      <c r="F485" s="13"/>
      <c r="G485" s="16"/>
    </row>
    <row r="486" spans="6:7" ht="12.75">
      <c r="F486" s="13"/>
      <c r="G486" s="16"/>
    </row>
    <row r="487" spans="6:7" ht="12.75">
      <c r="F487" s="13"/>
      <c r="G487" s="16"/>
    </row>
    <row r="488" spans="6:7" ht="12.75">
      <c r="F488" s="13"/>
      <c r="G488" s="16"/>
    </row>
    <row r="489" spans="6:7" ht="12.75">
      <c r="F489" s="13"/>
      <c r="G489" s="16"/>
    </row>
    <row r="490" spans="6:7" ht="12.75">
      <c r="F490" s="13"/>
      <c r="G490" s="16"/>
    </row>
    <row r="491" spans="6:7" ht="12.75">
      <c r="F491" s="13"/>
      <c r="G491" s="16"/>
    </row>
    <row r="492" spans="6:7" ht="12.75">
      <c r="F492" s="13"/>
      <c r="G492" s="16"/>
    </row>
    <row r="493" spans="6:7" ht="12.75">
      <c r="F493" s="13"/>
      <c r="G493" s="16"/>
    </row>
    <row r="494" spans="6:7" ht="12.75">
      <c r="F494" s="13"/>
      <c r="G494" s="16"/>
    </row>
    <row r="495" spans="6:7" ht="12.75">
      <c r="F495" s="13"/>
      <c r="G495" s="16"/>
    </row>
    <row r="496" spans="6:7" ht="12.75">
      <c r="F496" s="13"/>
      <c r="G496" s="16"/>
    </row>
    <row r="497" spans="6:7" ht="12.75">
      <c r="F497" s="13"/>
      <c r="G497" s="16"/>
    </row>
    <row r="498" spans="6:7" ht="12.75">
      <c r="F498" s="13"/>
      <c r="G498" s="16"/>
    </row>
    <row r="499" spans="6:7" ht="12.75">
      <c r="F499" s="13"/>
      <c r="G499" s="16"/>
    </row>
    <row r="500" spans="6:7" ht="12.75">
      <c r="F500" s="13"/>
      <c r="G500" s="16"/>
    </row>
    <row r="501" spans="6:7" ht="12.75">
      <c r="F501" s="13"/>
      <c r="G501" s="16"/>
    </row>
    <row r="502" spans="6:7" ht="12.75">
      <c r="F502" s="13"/>
      <c r="G502" s="16"/>
    </row>
    <row r="503" spans="6:7" ht="12.75">
      <c r="F503" s="13"/>
      <c r="G503" s="16"/>
    </row>
    <row r="504" spans="6:7" ht="12.75">
      <c r="F504" s="13"/>
      <c r="G504" s="16"/>
    </row>
    <row r="505" spans="6:7" ht="12.75">
      <c r="F505" s="13"/>
      <c r="G505" s="16"/>
    </row>
    <row r="506" spans="6:7" ht="12.75">
      <c r="F506" s="13"/>
      <c r="G506" s="16"/>
    </row>
    <row r="507" spans="6:7" ht="12.75">
      <c r="F507" s="13"/>
      <c r="G507" s="16"/>
    </row>
    <row r="508" spans="6:7" ht="12.75">
      <c r="F508" s="13"/>
      <c r="G508" s="16"/>
    </row>
    <row r="509" spans="6:7" ht="12.75">
      <c r="F509" s="13"/>
      <c r="G509" s="16"/>
    </row>
    <row r="510" spans="6:7" ht="12.75">
      <c r="F510" s="13"/>
      <c r="G510" s="16"/>
    </row>
    <row r="511" spans="6:7" ht="12.75">
      <c r="F511" s="13"/>
      <c r="G511" s="16"/>
    </row>
    <row r="512" spans="6:7" ht="12.75">
      <c r="F512" s="13"/>
      <c r="G512" s="16"/>
    </row>
    <row r="513" ht="12.75">
      <c r="G513" s="16"/>
    </row>
    <row r="514" ht="12.75">
      <c r="G514" s="16"/>
    </row>
    <row r="515" ht="12.75">
      <c r="G515" s="16"/>
    </row>
    <row r="516" ht="12.75">
      <c r="G516" s="16"/>
    </row>
    <row r="517" ht="12.75">
      <c r="G517" s="16"/>
    </row>
    <row r="518" ht="12.75">
      <c r="G518" s="16"/>
    </row>
    <row r="519" ht="12.75">
      <c r="G519" s="16"/>
    </row>
    <row r="520" ht="12.75">
      <c r="G520" s="16"/>
    </row>
  </sheetData>
  <sheetProtection/>
  <printOptions/>
  <pageMargins left="0.5905511811023623" right="0.1968503937007874" top="0.5905511811023623" bottom="0.3149606299212598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Kunín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Novosadová</dc:creator>
  <cp:keywords/>
  <dc:description/>
  <cp:lastModifiedBy>eva</cp:lastModifiedBy>
  <cp:lastPrinted>2015-03-25T15:22:39Z</cp:lastPrinted>
  <dcterms:created xsi:type="dcterms:W3CDTF">2006-11-23T10:58:47Z</dcterms:created>
  <dcterms:modified xsi:type="dcterms:W3CDTF">2015-04-07T09:42:26Z</dcterms:modified>
  <cp:category/>
  <cp:version/>
  <cp:contentType/>
  <cp:contentStatus/>
</cp:coreProperties>
</file>