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100" windowHeight="9216" activeTab="1"/>
  </bookViews>
  <sheets>
    <sheet name="NR příjmy" sheetId="1" r:id="rId1"/>
    <sheet name="NR výdaje" sheetId="2" r:id="rId2"/>
  </sheets>
  <calcPr calcId="145621"/>
</workbook>
</file>

<file path=xl/calcChain.xml><?xml version="1.0" encoding="utf-8"?>
<calcChain xmlns="http://schemas.openxmlformats.org/spreadsheetml/2006/main">
  <c r="E41" i="1" l="1"/>
  <c r="F34" i="2" l="1"/>
  <c r="D41" i="1"/>
  <c r="D34" i="2" l="1"/>
  <c r="E21" i="1" l="1"/>
  <c r="E43" i="1" l="1"/>
  <c r="D21" i="1"/>
  <c r="C39" i="2" l="1"/>
  <c r="D43" i="1" l="1"/>
  <c r="C34" i="2"/>
  <c r="C41" i="2" s="1"/>
</calcChain>
</file>

<file path=xl/sharedStrings.xml><?xml version="1.0" encoding="utf-8"?>
<sst xmlns="http://schemas.openxmlformats.org/spreadsheetml/2006/main" count="89" uniqueCount="83">
  <si>
    <t>Daňové příjmy</t>
  </si>
  <si>
    <t>odpa</t>
  </si>
  <si>
    <t>položka</t>
  </si>
  <si>
    <t>Nedaňové příjmy</t>
  </si>
  <si>
    <t>daňové příjmy celkem</t>
  </si>
  <si>
    <t>nedaňové příjmy celkem</t>
  </si>
  <si>
    <t>Příjmy celkem</t>
  </si>
  <si>
    <t>Běžné výdaje</t>
  </si>
  <si>
    <t>Základní škola (příspěvek)</t>
  </si>
  <si>
    <t>Financování</t>
  </si>
  <si>
    <t>splátka úvěru ČS</t>
  </si>
  <si>
    <t>splátka úvěru SFRB povodně 2009</t>
  </si>
  <si>
    <t>financování celkem</t>
  </si>
  <si>
    <t>běžné výdaje celkem</t>
  </si>
  <si>
    <t>Výdaje celkem (včetně financování)</t>
  </si>
  <si>
    <t>v tis. Kč</t>
  </si>
  <si>
    <t>Vyvěšeno dne:</t>
  </si>
  <si>
    <t>Sňato dne:</t>
  </si>
  <si>
    <t>Odvádění a čištění odpadních vod</t>
  </si>
  <si>
    <t>Zachování a obnova kulturních památek</t>
  </si>
  <si>
    <t>Rozhlas a televize</t>
  </si>
  <si>
    <t>Ostatní záležitosti sdělovacích prostředků (zpravodaj)</t>
  </si>
  <si>
    <t>Bytové hospodářství</t>
  </si>
  <si>
    <t>Nebytové hospodářství</t>
  </si>
  <si>
    <t>Sběr a svoz nebezpečných odpadů</t>
  </si>
  <si>
    <t>Sběr a svoz komunálních odpadů</t>
  </si>
  <si>
    <t>Sběr a svoz ostatních kom.odpadů (papír,plast,sklo)</t>
  </si>
  <si>
    <t>Péče o vzhled obcí a veřejnou zeleň</t>
  </si>
  <si>
    <t>Zastupitelstvo obcí</t>
  </si>
  <si>
    <t>Činnost místní správy</t>
  </si>
  <si>
    <t>Ostatní činnosti (rezerva)</t>
  </si>
  <si>
    <t>Ochrana obyvatelstva</t>
  </si>
  <si>
    <t>Daň z příjmů fyz.osob ze závislé činnosti</t>
  </si>
  <si>
    <t>Daň z příjmů fyz.osob ze samost. výdělečné činnosti</t>
  </si>
  <si>
    <t>Daň z příjmů fyz.osob z kapitálových výnosů</t>
  </si>
  <si>
    <t>Daň z příjmů právnických osob</t>
  </si>
  <si>
    <t>Daň z příjmů právnických osob za obec</t>
  </si>
  <si>
    <t>Daň z přidané hodnoty</t>
  </si>
  <si>
    <t>Poplatek za likvidaci komunálního odpadu</t>
  </si>
  <si>
    <t>Poplatek ze psů</t>
  </si>
  <si>
    <t>Poplatek za užívání veřejného prostranství</t>
  </si>
  <si>
    <t>Správní poplatky</t>
  </si>
  <si>
    <t>Daň z nemovitosti</t>
  </si>
  <si>
    <t>Neinvestiční přijaté dotace ze SR</t>
  </si>
  <si>
    <t>Ostatní záležitosti těžebního průmyslu</t>
  </si>
  <si>
    <t>Činnosti knihovnické</t>
  </si>
  <si>
    <t>Ostatní záležitosti sdělovacích prostředků (inzerát ve zpravodaji)</t>
  </si>
  <si>
    <t>Ostatní záležitosti kultury</t>
  </si>
  <si>
    <t>Bytové hospodářství (nájmy byty)</t>
  </si>
  <si>
    <t>Nebytové hospodářství (nájmy nebyty)</t>
  </si>
  <si>
    <t>Pohřebnictví</t>
  </si>
  <si>
    <t>Využívání a zneškodňování komunálního odpadu (EKO-KOM)</t>
  </si>
  <si>
    <t>Využívání a zneškodňování ostatního odpadu (ASEKOL)</t>
  </si>
  <si>
    <t>Úvěr povodně 2009 ze SFRB pro občany Kunína</t>
  </si>
  <si>
    <t>Obecné příjmy z finančních operací</t>
  </si>
  <si>
    <t>Odvod loterií a podobných her</t>
  </si>
  <si>
    <t>Odvod z výherních hracích přístrojů</t>
  </si>
  <si>
    <t>Splátky půjčených prostředků (SFRB povodně 2009 - občané)</t>
  </si>
  <si>
    <t>Činnosti knihovnické (předplatné, knihy, služby)</t>
  </si>
  <si>
    <t>Ostatní záležitosti kultury (SPOZ, kulturní akce)</t>
  </si>
  <si>
    <t xml:space="preserve">Veřejné osvětlení </t>
  </si>
  <si>
    <t>Komunální služby  (VPP)</t>
  </si>
  <si>
    <t>Požární ochrana - profesionální část (dar)</t>
  </si>
  <si>
    <t>Provoz veřejné silniční dopravy (územní dopravní obslužnost)</t>
  </si>
  <si>
    <t>Ostatní správa v oblasti hosp.opatření (úroky z úvěru SFRB)</t>
  </si>
  <si>
    <t>Pojištění majetku</t>
  </si>
  <si>
    <t>Návrh rozpočtu Obce Kunín na rok 2017</t>
  </si>
  <si>
    <t>NR 2017</t>
  </si>
  <si>
    <t>Dotace z Úřadu práce na VPP - UZ:13013</t>
  </si>
  <si>
    <t>Komunální služby a územní rozvoj (pozemky)</t>
  </si>
  <si>
    <t>Sportovní zařízení v majetku obce (kurty)</t>
  </si>
  <si>
    <t>Silnice (úklid sněhu, posyp, opravy)</t>
  </si>
  <si>
    <t>Zpracovala: Cabadajová Zdeňka</t>
  </si>
  <si>
    <t>Ostatní finanční operace (platba DPH)</t>
  </si>
  <si>
    <t>Převody vlastním fondům v rozpočtu (převod z ČNB)</t>
  </si>
  <si>
    <t>Převody vlastním fondům v rozpočtech (převod ČNB)</t>
  </si>
  <si>
    <t>Odvádění a čištění odpadních vod (včetně rezervy na obnovu)</t>
  </si>
  <si>
    <t>Ostatní záležitosti pozem. komunikací</t>
  </si>
  <si>
    <t>Zachování a obnova kulturních památek (svatby, drobné opravy)</t>
  </si>
  <si>
    <t>Sportovní zařízení v majetku obce (areál TJ, kurty- voda, trávník)</t>
  </si>
  <si>
    <t>Ostatní tělovýchovná činnost (příspěvek na činnost)</t>
  </si>
  <si>
    <t>Ostatní zájmová činnost (příspěvky spolkům)</t>
  </si>
  <si>
    <t xml:space="preserve">Pohřebnictví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</si>
</sst>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/>
    <xf numFmtId="0" fontId="1" fillId="2" borderId="4" xfId="0" applyFont="1" applyFill="1" applyBorder="1"/>
    <xf numFmtId="3" fontId="1" fillId="0" borderId="0" xfId="0" applyNumberFormat="1" applyFont="1" applyAlignment="1">
      <alignment vertical="center"/>
    </xf>
    <xf numFmtId="0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9" xfId="0" applyFont="1" applyBorder="1"/>
    <xf numFmtId="0" fontId="1" fillId="0" borderId="23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4" fillId="2" borderId="3" xfId="0" applyFont="1" applyFill="1" applyBorder="1"/>
    <xf numFmtId="0" fontId="4" fillId="0" borderId="0" xfId="0" applyFont="1" applyAlignment="1">
      <alignment horizontal="center" wrapText="1"/>
    </xf>
    <xf numFmtId="0" fontId="1" fillId="0" borderId="24" xfId="0" applyFont="1" applyBorder="1"/>
    <xf numFmtId="0" fontId="1" fillId="0" borderId="18" xfId="0" applyFont="1" applyFill="1" applyBorder="1"/>
    <xf numFmtId="0" fontId="1" fillId="0" borderId="20" xfId="0" applyFont="1" applyBorder="1"/>
    <xf numFmtId="0" fontId="1" fillId="0" borderId="2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14" fontId="5" fillId="0" borderId="0" xfId="0" applyNumberFormat="1" applyFont="1"/>
    <xf numFmtId="0" fontId="1" fillId="0" borderId="24" xfId="0" applyNumberFormat="1" applyFont="1" applyBorder="1"/>
    <xf numFmtId="0" fontId="1" fillId="0" borderId="17" xfId="0" applyNumberFormat="1" applyFont="1" applyBorder="1"/>
    <xf numFmtId="0" fontId="1" fillId="0" borderId="18" xfId="0" applyNumberFormat="1" applyFont="1" applyBorder="1"/>
    <xf numFmtId="0" fontId="1" fillId="0" borderId="26" xfId="0" applyNumberFormat="1" applyFont="1" applyBorder="1"/>
    <xf numFmtId="0" fontId="1" fillId="0" borderId="19" xfId="0" applyNumberFormat="1" applyFont="1" applyBorder="1"/>
    <xf numFmtId="0" fontId="1" fillId="0" borderId="14" xfId="0" applyFont="1" applyBorder="1" applyAlignment="1">
      <alignment horizontal="center"/>
    </xf>
    <xf numFmtId="164" fontId="4" fillId="0" borderId="16" xfId="0" applyNumberFormat="1" applyFont="1" applyBorder="1"/>
    <xf numFmtId="164" fontId="1" fillId="0" borderId="15" xfId="0" applyNumberFormat="1" applyFont="1" applyBorder="1"/>
    <xf numFmtId="164" fontId="1" fillId="0" borderId="14" xfId="0" applyNumberFormat="1" applyFont="1" applyBorder="1"/>
    <xf numFmtId="164" fontId="1" fillId="2" borderId="14" xfId="0" applyNumberFormat="1" applyFont="1" applyFill="1" applyBorder="1"/>
    <xf numFmtId="4" fontId="1" fillId="0" borderId="16" xfId="0" applyNumberFormat="1" applyFont="1" applyBorder="1"/>
    <xf numFmtId="4" fontId="4" fillId="2" borderId="5" xfId="0" applyNumberFormat="1" applyFont="1" applyFill="1" applyBorder="1"/>
    <xf numFmtId="0" fontId="6" fillId="0" borderId="18" xfId="0" applyFont="1" applyFill="1" applyBorder="1"/>
    <xf numFmtId="0" fontId="1" fillId="0" borderId="18" xfId="0" applyNumberFormat="1" applyFont="1" applyFill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17" xfId="0" applyFont="1" applyFill="1" applyBorder="1"/>
    <xf numFmtId="14" fontId="4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38" sqref="D38"/>
    </sheetView>
  </sheetViews>
  <sheetFormatPr defaultRowHeight="14.4" x14ac:dyDescent="0.3"/>
  <cols>
    <col min="1" max="1" width="5.6640625" customWidth="1"/>
    <col min="2" max="2" width="6.6640625" customWidth="1"/>
    <col min="3" max="3" width="59" customWidth="1"/>
    <col min="4" max="4" width="10.33203125" customWidth="1"/>
    <col min="6" max="6" width="9.88671875" customWidth="1"/>
  </cols>
  <sheetData>
    <row r="1" spans="1:6" ht="21" x14ac:dyDescent="0.4">
      <c r="A1" s="59" t="s">
        <v>66</v>
      </c>
      <c r="B1" s="59"/>
      <c r="C1" s="59"/>
      <c r="D1" s="59"/>
    </row>
    <row r="3" spans="1:6" ht="16.2" thickBot="1" x14ac:dyDescent="0.35">
      <c r="A3" s="8" t="s">
        <v>0</v>
      </c>
      <c r="B3" s="1"/>
      <c r="C3" s="1"/>
      <c r="D3" s="9" t="s">
        <v>67</v>
      </c>
      <c r="E3" s="9">
        <v>2016</v>
      </c>
    </row>
    <row r="4" spans="1:6" ht="16.2" thickBot="1" x14ac:dyDescent="0.35">
      <c r="A4" s="10" t="s">
        <v>1</v>
      </c>
      <c r="B4" s="11" t="s">
        <v>2</v>
      </c>
      <c r="C4" s="2"/>
      <c r="D4" s="12" t="s">
        <v>15</v>
      </c>
      <c r="E4" s="44" t="s">
        <v>15</v>
      </c>
    </row>
    <row r="5" spans="1:6" ht="15.6" x14ac:dyDescent="0.3">
      <c r="A5" s="13"/>
      <c r="B5" s="14">
        <v>1111</v>
      </c>
      <c r="C5" s="14" t="s">
        <v>32</v>
      </c>
      <c r="D5" s="57">
        <v>4200</v>
      </c>
      <c r="E5" s="15">
        <v>3950</v>
      </c>
      <c r="F5" s="6"/>
    </row>
    <row r="6" spans="1:6" ht="15.6" x14ac:dyDescent="0.3">
      <c r="A6" s="16"/>
      <c r="B6" s="17">
        <v>1112</v>
      </c>
      <c r="C6" s="17" t="s">
        <v>33</v>
      </c>
      <c r="D6" s="31">
        <v>100</v>
      </c>
      <c r="E6" s="19">
        <v>60</v>
      </c>
      <c r="F6" s="6"/>
    </row>
    <row r="7" spans="1:6" ht="15.6" x14ac:dyDescent="0.3">
      <c r="A7" s="16"/>
      <c r="B7" s="17">
        <v>1113</v>
      </c>
      <c r="C7" s="17" t="s">
        <v>34</v>
      </c>
      <c r="D7" s="31">
        <v>450</v>
      </c>
      <c r="E7" s="19">
        <v>450</v>
      </c>
      <c r="F7" s="6"/>
    </row>
    <row r="8" spans="1:6" ht="15.6" x14ac:dyDescent="0.3">
      <c r="A8" s="16"/>
      <c r="B8" s="17">
        <v>1121</v>
      </c>
      <c r="C8" s="17" t="s">
        <v>35</v>
      </c>
      <c r="D8" s="31">
        <v>4600</v>
      </c>
      <c r="E8" s="19">
        <v>4500</v>
      </c>
      <c r="F8" s="3"/>
    </row>
    <row r="9" spans="1:6" ht="15.6" x14ac:dyDescent="0.3">
      <c r="A9" s="16"/>
      <c r="B9" s="17">
        <v>1122</v>
      </c>
      <c r="C9" s="17" t="s">
        <v>36</v>
      </c>
      <c r="D9" s="18">
        <v>400</v>
      </c>
      <c r="E9" s="19">
        <v>400</v>
      </c>
      <c r="F9" s="3"/>
    </row>
    <row r="10" spans="1:6" ht="15.6" x14ac:dyDescent="0.3">
      <c r="A10" s="16"/>
      <c r="B10" s="17">
        <v>1211</v>
      </c>
      <c r="C10" s="17" t="s">
        <v>37</v>
      </c>
      <c r="D10" s="31">
        <v>9000</v>
      </c>
      <c r="E10" s="19">
        <v>8800</v>
      </c>
      <c r="F10" s="3"/>
    </row>
    <row r="11" spans="1:6" ht="15.6" x14ac:dyDescent="0.3">
      <c r="A11" s="16"/>
      <c r="B11" s="17">
        <v>1340</v>
      </c>
      <c r="C11" s="17" t="s">
        <v>38</v>
      </c>
      <c r="D11" s="18">
        <v>920</v>
      </c>
      <c r="E11" s="19">
        <v>920</v>
      </c>
    </row>
    <row r="12" spans="1:6" ht="15.6" x14ac:dyDescent="0.3">
      <c r="A12" s="16"/>
      <c r="B12" s="17">
        <v>1341</v>
      </c>
      <c r="C12" s="17" t="s">
        <v>39</v>
      </c>
      <c r="D12" s="18">
        <v>37</v>
      </c>
      <c r="E12" s="19">
        <v>37</v>
      </c>
    </row>
    <row r="13" spans="1:6" ht="15.6" x14ac:dyDescent="0.3">
      <c r="A13" s="16"/>
      <c r="B13" s="17">
        <v>1343</v>
      </c>
      <c r="C13" s="17" t="s">
        <v>40</v>
      </c>
      <c r="D13" s="18">
        <v>20</v>
      </c>
      <c r="E13" s="19">
        <v>22</v>
      </c>
    </row>
    <row r="14" spans="1:6" ht="15.6" x14ac:dyDescent="0.3">
      <c r="A14" s="16"/>
      <c r="B14" s="17">
        <v>1351</v>
      </c>
      <c r="C14" s="17" t="s">
        <v>55</v>
      </c>
      <c r="D14" s="18">
        <v>75</v>
      </c>
      <c r="E14" s="19">
        <v>75</v>
      </c>
    </row>
    <row r="15" spans="1:6" ht="15.6" x14ac:dyDescent="0.3">
      <c r="A15" s="16"/>
      <c r="B15" s="17">
        <v>1355</v>
      </c>
      <c r="C15" s="17" t="s">
        <v>56</v>
      </c>
      <c r="D15" s="18">
        <v>20</v>
      </c>
      <c r="E15" s="19">
        <v>50</v>
      </c>
    </row>
    <row r="16" spans="1:6" ht="15.6" x14ac:dyDescent="0.3">
      <c r="A16" s="16"/>
      <c r="B16" s="17">
        <v>1361</v>
      </c>
      <c r="C16" s="17" t="s">
        <v>41</v>
      </c>
      <c r="D16" s="18">
        <v>25</v>
      </c>
      <c r="E16" s="19">
        <v>25</v>
      </c>
    </row>
    <row r="17" spans="1:5" ht="15.6" x14ac:dyDescent="0.3">
      <c r="A17" s="16"/>
      <c r="B17" s="17">
        <v>1511</v>
      </c>
      <c r="C17" s="17" t="s">
        <v>42</v>
      </c>
      <c r="D17" s="18">
        <v>1800</v>
      </c>
      <c r="E17" s="19">
        <v>1800</v>
      </c>
    </row>
    <row r="18" spans="1:5" ht="15.6" x14ac:dyDescent="0.3">
      <c r="A18" s="16"/>
      <c r="B18" s="17">
        <v>2460</v>
      </c>
      <c r="C18" s="17" t="s">
        <v>57</v>
      </c>
      <c r="D18" s="18">
        <v>200</v>
      </c>
      <c r="E18" s="19">
        <v>200</v>
      </c>
    </row>
    <row r="19" spans="1:5" ht="15.6" x14ac:dyDescent="0.3">
      <c r="A19" s="16"/>
      <c r="B19" s="17">
        <v>4112</v>
      </c>
      <c r="C19" s="17" t="s">
        <v>43</v>
      </c>
      <c r="D19" s="51">
        <v>408.9</v>
      </c>
      <c r="E19" s="19">
        <v>336.3</v>
      </c>
    </row>
    <row r="20" spans="1:5" ht="16.2" thickBot="1" x14ac:dyDescent="0.35">
      <c r="A20" s="20"/>
      <c r="B20" s="21">
        <v>4116</v>
      </c>
      <c r="C20" s="21" t="s">
        <v>68</v>
      </c>
      <c r="D20" s="22">
        <v>400</v>
      </c>
      <c r="E20" s="23">
        <v>1000</v>
      </c>
    </row>
    <row r="21" spans="1:5" ht="16.2" thickBot="1" x14ac:dyDescent="0.35">
      <c r="A21" s="24" t="s">
        <v>4</v>
      </c>
      <c r="B21" s="25"/>
      <c r="C21" s="25"/>
      <c r="D21" s="45">
        <f>SUM(D5:D20)</f>
        <v>22655.9</v>
      </c>
      <c r="E21" s="46">
        <f>SUM(E5:E20)</f>
        <v>22625.3</v>
      </c>
    </row>
    <row r="22" spans="1:5" ht="15.75" x14ac:dyDescent="0.25">
      <c r="A22" s="1"/>
      <c r="B22" s="1"/>
      <c r="C22" s="1"/>
      <c r="D22" s="1"/>
      <c r="E22" s="1"/>
    </row>
    <row r="23" spans="1:5" ht="16.2" thickBot="1" x14ac:dyDescent="0.35">
      <c r="A23" s="8" t="s">
        <v>3</v>
      </c>
      <c r="B23" s="1"/>
      <c r="C23" s="1"/>
      <c r="D23" s="1"/>
      <c r="E23" s="1"/>
    </row>
    <row r="24" spans="1:5" ht="15.6" x14ac:dyDescent="0.3">
      <c r="A24" s="26">
        <v>2119</v>
      </c>
      <c r="B24" s="27" t="s">
        <v>44</v>
      </c>
      <c r="C24" s="27"/>
      <c r="D24" s="30">
        <v>15.8</v>
      </c>
      <c r="E24" s="32">
        <v>15.8</v>
      </c>
    </row>
    <row r="25" spans="1:5" ht="15.6" x14ac:dyDescent="0.3">
      <c r="A25" s="16">
        <v>2321</v>
      </c>
      <c r="B25" s="17" t="s">
        <v>18</v>
      </c>
      <c r="C25" s="17"/>
      <c r="D25" s="31">
        <v>1500</v>
      </c>
      <c r="E25" s="19">
        <v>1500</v>
      </c>
    </row>
    <row r="26" spans="1:5" ht="15.6" x14ac:dyDescent="0.3">
      <c r="A26" s="16">
        <v>3314</v>
      </c>
      <c r="B26" s="17" t="s">
        <v>45</v>
      </c>
      <c r="C26" s="17"/>
      <c r="D26" s="18">
        <v>7</v>
      </c>
      <c r="E26" s="19">
        <v>6.5</v>
      </c>
    </row>
    <row r="27" spans="1:5" ht="15.6" x14ac:dyDescent="0.3">
      <c r="A27" s="16">
        <v>3322</v>
      </c>
      <c r="B27" s="17" t="s">
        <v>19</v>
      </c>
      <c r="C27" s="17"/>
      <c r="D27" s="18">
        <v>150</v>
      </c>
      <c r="E27" s="19">
        <v>192</v>
      </c>
    </row>
    <row r="28" spans="1:5" ht="15.6" x14ac:dyDescent="0.3">
      <c r="A28" s="16">
        <v>3349</v>
      </c>
      <c r="B28" s="17" t="s">
        <v>46</v>
      </c>
      <c r="C28" s="17"/>
      <c r="D28" s="18">
        <v>10</v>
      </c>
      <c r="E28" s="19">
        <v>10</v>
      </c>
    </row>
    <row r="29" spans="1:5" ht="15.6" x14ac:dyDescent="0.3">
      <c r="A29" s="16">
        <v>3399</v>
      </c>
      <c r="B29" s="17" t="s">
        <v>47</v>
      </c>
      <c r="C29" s="17"/>
      <c r="D29" s="18">
        <v>150</v>
      </c>
      <c r="E29" s="19">
        <v>220</v>
      </c>
    </row>
    <row r="30" spans="1:5" ht="15.6" x14ac:dyDescent="0.3">
      <c r="A30" s="16">
        <v>3412</v>
      </c>
      <c r="B30" s="17" t="s">
        <v>70</v>
      </c>
      <c r="C30" s="17"/>
      <c r="D30" s="18">
        <v>50</v>
      </c>
      <c r="E30" s="19">
        <v>60</v>
      </c>
    </row>
    <row r="31" spans="1:5" ht="15.6" x14ac:dyDescent="0.3">
      <c r="A31" s="16">
        <v>3612</v>
      </c>
      <c r="B31" s="17" t="s">
        <v>48</v>
      </c>
      <c r="C31" s="17"/>
      <c r="D31" s="18">
        <v>1000</v>
      </c>
      <c r="E31" s="19">
        <v>940</v>
      </c>
    </row>
    <row r="32" spans="1:5" ht="15.6" x14ac:dyDescent="0.3">
      <c r="A32" s="16">
        <v>3613</v>
      </c>
      <c r="B32" s="17" t="s">
        <v>49</v>
      </c>
      <c r="C32" s="17"/>
      <c r="D32" s="18">
        <v>600</v>
      </c>
      <c r="E32" s="19">
        <v>600</v>
      </c>
    </row>
    <row r="33" spans="1:5" ht="15.6" x14ac:dyDescent="0.3">
      <c r="A33" s="16">
        <v>3632</v>
      </c>
      <c r="B33" s="17" t="s">
        <v>50</v>
      </c>
      <c r="C33" s="17"/>
      <c r="D33" s="18">
        <v>5</v>
      </c>
      <c r="E33" s="19">
        <v>5</v>
      </c>
    </row>
    <row r="34" spans="1:5" ht="15.6" x14ac:dyDescent="0.3">
      <c r="A34" s="16">
        <v>3639</v>
      </c>
      <c r="B34" s="17" t="s">
        <v>69</v>
      </c>
      <c r="C34" s="17"/>
      <c r="D34" s="18">
        <v>10</v>
      </c>
      <c r="E34" s="19">
        <v>1180</v>
      </c>
    </row>
    <row r="35" spans="1:5" ht="15.6" x14ac:dyDescent="0.3">
      <c r="A35" s="16">
        <v>3725</v>
      </c>
      <c r="B35" s="17" t="s">
        <v>51</v>
      </c>
      <c r="C35" s="17"/>
      <c r="D35" s="18">
        <v>250</v>
      </c>
      <c r="E35" s="19">
        <v>210</v>
      </c>
    </row>
    <row r="36" spans="1:5" ht="15.6" x14ac:dyDescent="0.3">
      <c r="A36" s="16">
        <v>3726</v>
      </c>
      <c r="B36" s="17" t="s">
        <v>52</v>
      </c>
      <c r="C36" s="17"/>
      <c r="D36" s="18">
        <v>10</v>
      </c>
      <c r="E36" s="19">
        <v>10</v>
      </c>
    </row>
    <row r="37" spans="1:5" ht="15.6" x14ac:dyDescent="0.3">
      <c r="A37" s="16">
        <v>5269</v>
      </c>
      <c r="B37" s="17" t="s">
        <v>53</v>
      </c>
      <c r="C37" s="17"/>
      <c r="D37" s="18">
        <v>10</v>
      </c>
      <c r="E37" s="19">
        <v>10</v>
      </c>
    </row>
    <row r="38" spans="1:5" ht="15.6" x14ac:dyDescent="0.3">
      <c r="A38" s="16">
        <v>6171</v>
      </c>
      <c r="B38" s="17" t="s">
        <v>29</v>
      </c>
      <c r="C38" s="17"/>
      <c r="D38" s="18">
        <v>100</v>
      </c>
      <c r="E38" s="19">
        <v>133</v>
      </c>
    </row>
    <row r="39" spans="1:5" ht="15.6" x14ac:dyDescent="0.3">
      <c r="A39" s="16">
        <v>6310</v>
      </c>
      <c r="B39" s="17" t="s">
        <v>54</v>
      </c>
      <c r="C39" s="17"/>
      <c r="D39" s="18">
        <v>30</v>
      </c>
      <c r="E39" s="19">
        <v>50</v>
      </c>
    </row>
    <row r="40" spans="1:5" ht="16.2" thickBot="1" x14ac:dyDescent="0.35">
      <c r="A40" s="53">
        <v>6330</v>
      </c>
      <c r="B40" s="54" t="s">
        <v>75</v>
      </c>
      <c r="C40" s="54"/>
      <c r="D40" s="55">
        <v>409</v>
      </c>
      <c r="E40" s="56">
        <v>3500</v>
      </c>
    </row>
    <row r="41" spans="1:5" ht="16.2" thickBot="1" x14ac:dyDescent="0.35">
      <c r="A41" s="24" t="s">
        <v>5</v>
      </c>
      <c r="B41" s="2"/>
      <c r="C41" s="2"/>
      <c r="D41" s="45">
        <f>SUM(D24:D40)</f>
        <v>4306.8</v>
      </c>
      <c r="E41" s="47">
        <f>SUM(E24:E40)</f>
        <v>8642.2999999999993</v>
      </c>
    </row>
    <row r="42" spans="1:5" ht="16.2" thickBot="1" x14ac:dyDescent="0.35">
      <c r="A42" s="1"/>
      <c r="B42" s="1"/>
      <c r="C42" s="1"/>
      <c r="D42" s="1"/>
      <c r="E42" s="1"/>
    </row>
    <row r="43" spans="1:5" ht="16.2" thickBot="1" x14ac:dyDescent="0.35">
      <c r="A43" s="28" t="s">
        <v>6</v>
      </c>
      <c r="B43" s="5"/>
      <c r="C43" s="5"/>
      <c r="D43" s="50">
        <f>SUM(D21,D41)</f>
        <v>26962.7</v>
      </c>
      <c r="E43" s="48">
        <f>SUM(E21,E41)</f>
        <v>31267.599999999999</v>
      </c>
    </row>
  </sheetData>
  <mergeCells count="1">
    <mergeCell ref="A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C42" sqref="C42"/>
    </sheetView>
  </sheetViews>
  <sheetFormatPr defaultRowHeight="14.4" x14ac:dyDescent="0.3"/>
  <cols>
    <col min="1" max="1" width="6.6640625" customWidth="1"/>
    <col min="2" max="2" width="60.6640625" customWidth="1"/>
    <col min="3" max="3" width="10.109375" customWidth="1"/>
  </cols>
  <sheetData>
    <row r="1" spans="1:4" ht="18" thickBot="1" x14ac:dyDescent="0.4">
      <c r="A1" s="4" t="s">
        <v>7</v>
      </c>
      <c r="C1" s="29" t="s">
        <v>67</v>
      </c>
      <c r="D1" s="9">
        <v>2016</v>
      </c>
    </row>
    <row r="2" spans="1:4" ht="16.2" thickBot="1" x14ac:dyDescent="0.35">
      <c r="A2" s="10" t="s">
        <v>1</v>
      </c>
      <c r="B2" s="2"/>
      <c r="C2" s="12" t="s">
        <v>15</v>
      </c>
      <c r="D2" s="44" t="s">
        <v>15</v>
      </c>
    </row>
    <row r="3" spans="1:4" ht="15.6" x14ac:dyDescent="0.3">
      <c r="A3" s="26">
        <v>2212</v>
      </c>
      <c r="B3" s="27" t="s">
        <v>71</v>
      </c>
      <c r="C3" s="39">
        <v>200</v>
      </c>
      <c r="D3" s="15">
        <v>3100</v>
      </c>
    </row>
    <row r="4" spans="1:4" ht="15.6" x14ac:dyDescent="0.3">
      <c r="A4" s="13">
        <v>2219</v>
      </c>
      <c r="B4" s="14" t="s">
        <v>77</v>
      </c>
      <c r="C4" s="40">
        <v>50</v>
      </c>
      <c r="D4" s="19">
        <v>4748.9399999999996</v>
      </c>
    </row>
    <row r="5" spans="1:4" ht="15.6" x14ac:dyDescent="0.3">
      <c r="A5" s="16">
        <v>2221</v>
      </c>
      <c r="B5" s="17" t="s">
        <v>63</v>
      </c>
      <c r="C5" s="41">
        <v>85</v>
      </c>
      <c r="D5" s="19">
        <v>85</v>
      </c>
    </row>
    <row r="6" spans="1:4" ht="15.6" x14ac:dyDescent="0.3">
      <c r="A6" s="16">
        <v>2321</v>
      </c>
      <c r="B6" s="17" t="s">
        <v>76</v>
      </c>
      <c r="C6" s="41">
        <v>1710</v>
      </c>
      <c r="D6" s="19">
        <v>1360</v>
      </c>
    </row>
    <row r="7" spans="1:4" ht="15.6" x14ac:dyDescent="0.3">
      <c r="A7" s="16">
        <v>3113</v>
      </c>
      <c r="B7" s="17" t="s">
        <v>8</v>
      </c>
      <c r="C7" s="41">
        <v>2490</v>
      </c>
      <c r="D7" s="19">
        <v>2781</v>
      </c>
    </row>
    <row r="8" spans="1:4" ht="15.6" x14ac:dyDescent="0.3">
      <c r="A8" s="16">
        <v>3314</v>
      </c>
      <c r="B8" s="17" t="s">
        <v>58</v>
      </c>
      <c r="C8" s="41">
        <v>75</v>
      </c>
      <c r="D8" s="19">
        <v>308.38</v>
      </c>
    </row>
    <row r="9" spans="1:4" ht="15.6" x14ac:dyDescent="0.3">
      <c r="A9" s="16">
        <v>3322</v>
      </c>
      <c r="B9" s="17" t="s">
        <v>78</v>
      </c>
      <c r="C9" s="41">
        <v>150</v>
      </c>
      <c r="D9" s="19">
        <v>800</v>
      </c>
    </row>
    <row r="10" spans="1:4" ht="15.75" x14ac:dyDescent="0.25">
      <c r="A10" s="16">
        <v>3341</v>
      </c>
      <c r="B10" s="17" t="s">
        <v>20</v>
      </c>
      <c r="C10" s="41">
        <v>5</v>
      </c>
      <c r="D10" s="19">
        <v>6</v>
      </c>
    </row>
    <row r="11" spans="1:4" ht="15.6" x14ac:dyDescent="0.3">
      <c r="A11" s="16">
        <v>3349</v>
      </c>
      <c r="B11" s="17" t="s">
        <v>21</v>
      </c>
      <c r="C11" s="41">
        <v>120</v>
      </c>
      <c r="D11" s="19">
        <v>100</v>
      </c>
    </row>
    <row r="12" spans="1:4" ht="15.6" x14ac:dyDescent="0.3">
      <c r="A12" s="16">
        <v>3399</v>
      </c>
      <c r="B12" s="17" t="s">
        <v>59</v>
      </c>
      <c r="C12" s="52">
        <v>600</v>
      </c>
      <c r="D12" s="19">
        <v>750</v>
      </c>
    </row>
    <row r="13" spans="1:4" ht="15.6" x14ac:dyDescent="0.3">
      <c r="A13" s="16">
        <v>3412</v>
      </c>
      <c r="B13" s="17" t="s">
        <v>79</v>
      </c>
      <c r="C13" s="41">
        <v>200</v>
      </c>
      <c r="D13" s="19">
        <v>450</v>
      </c>
    </row>
    <row r="14" spans="1:4" ht="15.6" x14ac:dyDescent="0.3">
      <c r="A14" s="16">
        <v>3419</v>
      </c>
      <c r="B14" s="17" t="s">
        <v>80</v>
      </c>
      <c r="C14" s="41">
        <v>100</v>
      </c>
      <c r="D14" s="19">
        <v>98</v>
      </c>
    </row>
    <row r="15" spans="1:4" ht="15.6" x14ac:dyDescent="0.3">
      <c r="A15" s="16">
        <v>3429</v>
      </c>
      <c r="B15" s="17" t="s">
        <v>81</v>
      </c>
      <c r="C15" s="41">
        <v>100</v>
      </c>
      <c r="D15" s="19">
        <v>140</v>
      </c>
    </row>
    <row r="16" spans="1:4" ht="15.6" x14ac:dyDescent="0.3">
      <c r="A16" s="16">
        <v>3612</v>
      </c>
      <c r="B16" s="17" t="s">
        <v>22</v>
      </c>
      <c r="C16" s="41">
        <v>300</v>
      </c>
      <c r="D16" s="19">
        <v>350</v>
      </c>
    </row>
    <row r="17" spans="1:4" ht="15.6" x14ac:dyDescent="0.3">
      <c r="A17" s="16">
        <v>3613</v>
      </c>
      <c r="B17" s="17" t="s">
        <v>23</v>
      </c>
      <c r="C17" s="41">
        <v>300</v>
      </c>
      <c r="D17" s="19">
        <v>300</v>
      </c>
    </row>
    <row r="18" spans="1:4" ht="15.6" x14ac:dyDescent="0.3">
      <c r="A18" s="16">
        <v>3631</v>
      </c>
      <c r="B18" s="17" t="s">
        <v>60</v>
      </c>
      <c r="C18" s="41">
        <v>400</v>
      </c>
      <c r="D18" s="19">
        <v>400</v>
      </c>
    </row>
    <row r="19" spans="1:4" ht="15.6" x14ac:dyDescent="0.3">
      <c r="A19" s="16">
        <v>3632</v>
      </c>
      <c r="B19" s="17" t="s">
        <v>82</v>
      </c>
      <c r="C19" s="52">
        <v>60</v>
      </c>
      <c r="D19" s="19">
        <v>200</v>
      </c>
    </row>
    <row r="20" spans="1:4" ht="15.6" x14ac:dyDescent="0.3">
      <c r="A20" s="16">
        <v>3639</v>
      </c>
      <c r="B20" s="17" t="s">
        <v>61</v>
      </c>
      <c r="C20" s="41">
        <v>2000</v>
      </c>
      <c r="D20" s="19">
        <v>2500</v>
      </c>
    </row>
    <row r="21" spans="1:4" ht="15.6" x14ac:dyDescent="0.3">
      <c r="A21" s="16">
        <v>3721</v>
      </c>
      <c r="B21" s="17" t="s">
        <v>24</v>
      </c>
      <c r="C21" s="41">
        <v>60</v>
      </c>
      <c r="D21" s="19">
        <v>80</v>
      </c>
    </row>
    <row r="22" spans="1:4" ht="15.6" x14ac:dyDescent="0.3">
      <c r="A22" s="16">
        <v>3722</v>
      </c>
      <c r="B22" s="17" t="s">
        <v>25</v>
      </c>
      <c r="C22" s="41">
        <v>1000</v>
      </c>
      <c r="D22" s="19">
        <v>1070</v>
      </c>
    </row>
    <row r="23" spans="1:4" ht="15.6" x14ac:dyDescent="0.3">
      <c r="A23" s="16">
        <v>3723</v>
      </c>
      <c r="B23" s="17" t="s">
        <v>26</v>
      </c>
      <c r="C23" s="41">
        <v>250</v>
      </c>
      <c r="D23" s="19">
        <v>270</v>
      </c>
    </row>
    <row r="24" spans="1:4" ht="15.6" x14ac:dyDescent="0.3">
      <c r="A24" s="16">
        <v>3745</v>
      </c>
      <c r="B24" s="17" t="s">
        <v>27</v>
      </c>
      <c r="C24" s="41">
        <v>500</v>
      </c>
      <c r="D24" s="19">
        <v>1040</v>
      </c>
    </row>
    <row r="25" spans="1:4" ht="15.75" x14ac:dyDescent="0.25">
      <c r="A25" s="16">
        <v>5212</v>
      </c>
      <c r="B25" s="17" t="s">
        <v>31</v>
      </c>
      <c r="C25" s="52">
        <v>200</v>
      </c>
      <c r="D25" s="19">
        <v>350</v>
      </c>
    </row>
    <row r="26" spans="1:4" ht="15.6" x14ac:dyDescent="0.3">
      <c r="A26" s="16">
        <v>5269</v>
      </c>
      <c r="B26" s="17" t="s">
        <v>64</v>
      </c>
      <c r="C26" s="41">
        <v>8</v>
      </c>
      <c r="D26" s="19">
        <v>8</v>
      </c>
    </row>
    <row r="27" spans="1:4" ht="15.6" x14ac:dyDescent="0.3">
      <c r="A27" s="16">
        <v>5511</v>
      </c>
      <c r="B27" s="17" t="s">
        <v>62</v>
      </c>
      <c r="C27" s="41">
        <v>100</v>
      </c>
      <c r="D27" s="19">
        <v>100</v>
      </c>
    </row>
    <row r="28" spans="1:4" ht="15.6" x14ac:dyDescent="0.3">
      <c r="A28" s="16">
        <v>6112</v>
      </c>
      <c r="B28" s="17" t="s">
        <v>28</v>
      </c>
      <c r="C28" s="41">
        <v>1400</v>
      </c>
      <c r="D28" s="19">
        <v>1400</v>
      </c>
    </row>
    <row r="29" spans="1:4" ht="15.6" x14ac:dyDescent="0.3">
      <c r="A29" s="16">
        <v>6171</v>
      </c>
      <c r="B29" s="17" t="s">
        <v>29</v>
      </c>
      <c r="C29" s="41">
        <v>5600</v>
      </c>
      <c r="D29" s="19">
        <v>6698.47</v>
      </c>
    </row>
    <row r="30" spans="1:4" ht="15.6" x14ac:dyDescent="0.3">
      <c r="A30" s="16">
        <v>6320</v>
      </c>
      <c r="B30" s="17" t="s">
        <v>65</v>
      </c>
      <c r="C30" s="41">
        <v>300</v>
      </c>
      <c r="D30" s="19">
        <v>315</v>
      </c>
    </row>
    <row r="31" spans="1:4" ht="15.6" x14ac:dyDescent="0.3">
      <c r="A31" s="20">
        <v>6330</v>
      </c>
      <c r="B31" s="21" t="s">
        <v>74</v>
      </c>
      <c r="C31" s="43">
        <v>409</v>
      </c>
      <c r="D31" s="33">
        <v>3500</v>
      </c>
    </row>
    <row r="32" spans="1:4" ht="15.6" x14ac:dyDescent="0.3">
      <c r="A32" s="20">
        <v>6399</v>
      </c>
      <c r="B32" s="21" t="s">
        <v>73</v>
      </c>
      <c r="C32" s="43">
        <v>50</v>
      </c>
      <c r="D32" s="33">
        <v>19.21</v>
      </c>
    </row>
    <row r="33" spans="1:6" ht="16.2" thickBot="1" x14ac:dyDescent="0.35">
      <c r="A33" s="34">
        <v>6409</v>
      </c>
      <c r="B33" s="35" t="s">
        <v>30</v>
      </c>
      <c r="C33" s="42">
        <v>5946.02</v>
      </c>
      <c r="D33" s="33">
        <v>2074.75</v>
      </c>
    </row>
    <row r="34" spans="1:6" ht="16.2" thickBot="1" x14ac:dyDescent="0.35">
      <c r="A34" s="36" t="s">
        <v>13</v>
      </c>
      <c r="B34" s="2"/>
      <c r="C34" s="49">
        <f>SUM(C3:C33)</f>
        <v>24768.02</v>
      </c>
      <c r="D34" s="47">
        <f>SUM(D3:D33)</f>
        <v>35402.75</v>
      </c>
      <c r="F34">
        <f>SUM(C3:C33,C37:C38)</f>
        <v>26962.7</v>
      </c>
    </row>
    <row r="35" spans="1:6" ht="15.6" x14ac:dyDescent="0.3">
      <c r="A35" s="1"/>
      <c r="B35" s="1"/>
      <c r="C35" s="1"/>
      <c r="D35" s="1"/>
    </row>
    <row r="36" spans="1:6" ht="15.6" x14ac:dyDescent="0.3">
      <c r="A36" s="8" t="s">
        <v>9</v>
      </c>
      <c r="B36" s="1"/>
      <c r="C36" s="1"/>
      <c r="D36" s="1"/>
    </row>
    <row r="37" spans="1:6" ht="15.6" x14ac:dyDescent="0.3">
      <c r="A37" s="16">
        <v>8124</v>
      </c>
      <c r="B37" s="17" t="s">
        <v>10</v>
      </c>
      <c r="C37" s="41">
        <v>1950</v>
      </c>
      <c r="D37" s="19"/>
    </row>
    <row r="38" spans="1:6" ht="16.2" thickBot="1" x14ac:dyDescent="0.35">
      <c r="A38" s="20">
        <v>8124</v>
      </c>
      <c r="B38" s="21" t="s">
        <v>11</v>
      </c>
      <c r="C38" s="43">
        <v>244.68</v>
      </c>
      <c r="D38" s="33"/>
    </row>
    <row r="39" spans="1:6" ht="16.2" thickBot="1" x14ac:dyDescent="0.35">
      <c r="A39" s="36" t="s">
        <v>12</v>
      </c>
      <c r="B39" s="2"/>
      <c r="C39" s="49">
        <f>SUM(C37:C38)</f>
        <v>2194.6799999999998</v>
      </c>
      <c r="D39" s="47"/>
    </row>
    <row r="40" spans="1:6" ht="16.2" thickBot="1" x14ac:dyDescent="0.35">
      <c r="A40" s="1"/>
      <c r="B40" s="1"/>
      <c r="C40" s="7"/>
      <c r="D40" s="1"/>
    </row>
    <row r="41" spans="1:6" ht="16.2" thickBot="1" x14ac:dyDescent="0.35">
      <c r="A41" s="28" t="s">
        <v>14</v>
      </c>
      <c r="B41" s="5"/>
      <c r="C41" s="50">
        <f>SUM(C34,C39)</f>
        <v>26962.7</v>
      </c>
      <c r="D41" s="48"/>
    </row>
    <row r="42" spans="1:6" ht="15.6" x14ac:dyDescent="0.3">
      <c r="A42" s="1"/>
      <c r="B42" s="1"/>
      <c r="C42" s="1"/>
      <c r="D42" s="1"/>
    </row>
    <row r="43" spans="1:6" ht="15.6" x14ac:dyDescent="0.3">
      <c r="A43" s="1" t="s">
        <v>72</v>
      </c>
      <c r="B43" s="1"/>
      <c r="C43" s="1"/>
      <c r="D43" s="1"/>
    </row>
    <row r="44" spans="1:6" ht="15.6" x14ac:dyDescent="0.3">
      <c r="A44" s="1"/>
      <c r="B44" s="37" t="s">
        <v>16</v>
      </c>
      <c r="C44" s="58">
        <v>42708</v>
      </c>
      <c r="D44" s="1"/>
    </row>
    <row r="45" spans="1:6" ht="15.6" x14ac:dyDescent="0.3">
      <c r="A45" s="1"/>
      <c r="B45" s="37" t="s">
        <v>17</v>
      </c>
      <c r="C45" s="38"/>
      <c r="D45" s="1"/>
    </row>
  </sheetData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NR příjmy</vt:lpstr>
      <vt:lpstr>NR výdaje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Cabadajová</dc:creator>
  <cp:lastModifiedBy>Zdeňka Cabadajová</cp:lastModifiedBy>
  <cp:lastPrinted>2016-12-05T06:56:17Z</cp:lastPrinted>
  <dcterms:created xsi:type="dcterms:W3CDTF">2012-11-20T07:00:24Z</dcterms:created>
  <dcterms:modified xsi:type="dcterms:W3CDTF">2016-12-05T06:56:18Z</dcterms:modified>
</cp:coreProperties>
</file>