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9045" activeTab="1"/>
  </bookViews>
  <sheets>
    <sheet name="příjmy" sheetId="1" r:id="rId1"/>
    <sheet name="výdaje" sheetId="2" r:id="rId2"/>
    <sheet name="List1" sheetId="3" r:id="rId3"/>
  </sheets>
  <definedNames>
    <definedName name="_xlnm.Print_Area" localSheetId="0">'příjmy'!$A$1:$G$70</definedName>
  </definedNames>
  <calcPr fullCalcOnLoad="1"/>
</workbook>
</file>

<file path=xl/sharedStrings.xml><?xml version="1.0" encoding="utf-8"?>
<sst xmlns="http://schemas.openxmlformats.org/spreadsheetml/2006/main" count="118" uniqueCount="106">
  <si>
    <t>Příjmy</t>
  </si>
  <si>
    <t>Položka</t>
  </si>
  <si>
    <t>Celkem:</t>
  </si>
  <si>
    <t>Odd.§</t>
  </si>
  <si>
    <t xml:space="preserve">Odvádění a čištění odpadních vod </t>
  </si>
  <si>
    <t>Činnosti knihovnické</t>
  </si>
  <si>
    <t>Zachování a obnova kulturních památek</t>
  </si>
  <si>
    <t>Ostatní záležitosti sdělovacích prostředků</t>
  </si>
  <si>
    <t>Bytové hospodářství</t>
  </si>
  <si>
    <t>Pohřebnictví</t>
  </si>
  <si>
    <t>Bytové hospodářství (nájmy)</t>
  </si>
  <si>
    <t>Činnost místní správy</t>
  </si>
  <si>
    <t>Obecné příjmy z financování</t>
  </si>
  <si>
    <t>Výdaje:</t>
  </si>
  <si>
    <t>Provoz veřejné silniční dopravy</t>
  </si>
  <si>
    <t>Veřejné osvětlení</t>
  </si>
  <si>
    <t>Sběr a svoz komunálních odpadů</t>
  </si>
  <si>
    <t>Péče o vzhled obcí a veřejnou zeleň</t>
  </si>
  <si>
    <t>Požární ochrana</t>
  </si>
  <si>
    <t>Zastupitelstva obcí</t>
  </si>
  <si>
    <t xml:space="preserve">Třída 8 - financování </t>
  </si>
  <si>
    <t>Výdaje včetně financování celkem:</t>
  </si>
  <si>
    <t>Ostatní činnosti</t>
  </si>
  <si>
    <t>Nebytové hospodářství (nájmy)</t>
  </si>
  <si>
    <t>Využívání a zneškodňování komunálního odpadu</t>
  </si>
  <si>
    <t>Nebytové hospodářství</t>
  </si>
  <si>
    <t>Sběr a svoz nebezpečných odpadů</t>
  </si>
  <si>
    <t>Odvádění a čistění odpadních vod (ČOV)</t>
  </si>
  <si>
    <t>třída 8 - financování</t>
  </si>
  <si>
    <t>Příjmy včetně financování celkem:</t>
  </si>
  <si>
    <t>snížení</t>
  </si>
  <si>
    <t>zvýšení</t>
  </si>
  <si>
    <t>Ostatní záležitosti v kultuře (kulturní akce - zámek)</t>
  </si>
  <si>
    <t>daň z příjmů z fyz.osob ze závislé činnosti</t>
  </si>
  <si>
    <t>daň z příjmů fyz.osob z kapitálových výnosů</t>
  </si>
  <si>
    <t>daň z příjmů právnických osob</t>
  </si>
  <si>
    <t>daň z příjmů právnických osob za obec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</si>
  <si>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</si>
  <si>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</si>
  <si>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</si>
  <si>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</si>
  <si>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</si>
  <si>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daň z nemovitostí</t>
  </si>
  <si>
    <t>neinvestiční dotace - ze SR na činnost místní správy</t>
  </si>
  <si>
    <t>Úvěr ze SFRB pro občany Kunína - povodně 2009</t>
  </si>
  <si>
    <t>Zachování a obnova kulturních památek - zámek</t>
  </si>
  <si>
    <t>Odd§.</t>
  </si>
  <si>
    <t>8124 - splátka úvěru - Česká spořitelna, a.s. Nový Jičín</t>
  </si>
  <si>
    <t>8115 - zůstatek Úvěrového účtu - úvěr pro občany Kunína</t>
  </si>
  <si>
    <t>Využívání a zneškodňování ostatního odpadu</t>
  </si>
  <si>
    <t>8124 - splátka úvěru - SFRB povodně 2009</t>
  </si>
  <si>
    <t>odvod loteríí a podobných her</t>
  </si>
  <si>
    <t>odvod z výherních hracích přístrojů</t>
  </si>
  <si>
    <t>Ostatní záležitosti těžebního průmyslu</t>
  </si>
  <si>
    <t>Rezerva</t>
  </si>
  <si>
    <t>Sportovní zařízení v majetku obce</t>
  </si>
  <si>
    <t>Sběr a svoz ostatních odpadů</t>
  </si>
  <si>
    <t>Vyhotovila: Vavříková Bohuslava</t>
  </si>
  <si>
    <t>převod z ČNB</t>
  </si>
  <si>
    <r>
      <t>V</t>
    </r>
    <r>
      <rPr>
        <b/>
        <sz val="8"/>
        <rFont val="Arial"/>
        <family val="2"/>
      </rPr>
      <t>yužívání a zneškodňování kom.odpadu</t>
    </r>
  </si>
  <si>
    <t>odvody za odněntí půdy</t>
  </si>
  <si>
    <t>Ostatní správa v zemědělství</t>
  </si>
  <si>
    <t>Komunální služby a územní rozvoj</t>
  </si>
  <si>
    <t>Ostatní záležitosti kultury (SPOZ, kulturní akce zámek)</t>
  </si>
  <si>
    <t>dotace -</t>
  </si>
  <si>
    <t>Záležítosto pozemních komunikací</t>
  </si>
  <si>
    <t>Ochrana obyvatelstva</t>
  </si>
  <si>
    <t>5345 - převod z ČNB na BU u ČS</t>
  </si>
  <si>
    <t>5362 - ostatní fin.operace -DPH</t>
  </si>
  <si>
    <r>
      <t xml:space="preserve">dotace z Úřadu práce - VPP - </t>
    </r>
    <r>
      <rPr>
        <b/>
        <i/>
        <sz val="8"/>
        <rFont val="Arial"/>
        <family val="2"/>
      </rPr>
      <t>UZ: 13234</t>
    </r>
  </si>
  <si>
    <t>Třída 8 - celkem</t>
  </si>
  <si>
    <t>8115 - zůstatku BÚ z roku 2014 + BÚ ČNB</t>
  </si>
  <si>
    <t>dotace - Úřad regionální rady</t>
  </si>
  <si>
    <t>dotace - "Badatelská školička"</t>
  </si>
  <si>
    <t xml:space="preserve"> Ozdrav.hosp.zvířat,pol.a spec.(utracení psa náhrada)</t>
  </si>
  <si>
    <t>2222 - dofinancování volby UZ98071</t>
  </si>
  <si>
    <t>2329 - ostatní nedaň.příjmy jinde nezař.</t>
  </si>
  <si>
    <t xml:space="preserve">Komunální služby </t>
  </si>
  <si>
    <t>Pojištění  majetku</t>
  </si>
  <si>
    <t>Součet  - přííjmy včetně financování</t>
  </si>
  <si>
    <t>Územní plán</t>
  </si>
  <si>
    <t>Bezpečnost a veřejný pořádek</t>
  </si>
  <si>
    <t>5212-neinv.transf.nefin.podnikatelským subjektům</t>
  </si>
  <si>
    <t>Ozdravování hosp.zvířat a zvláštní veter.péče (komáři)</t>
  </si>
  <si>
    <t>Silnice (posypový materiál, údržba)</t>
  </si>
  <si>
    <t>Základní školy (příspěvek, projekt Badatelská školička)</t>
  </si>
  <si>
    <t>Rozhlas a televize</t>
  </si>
  <si>
    <t>Ostatní záležitosti sdělovacích prostředků (zpravodaj)</t>
  </si>
  <si>
    <t>Ostatní tělovýchovná činnost (příspěvek TJ)</t>
  </si>
  <si>
    <t>Ostatní zájmová činnost (příspěvky spolkům)</t>
  </si>
  <si>
    <t>Zasedání Zastupitelstva obce Kunín dne 25.6.2015</t>
  </si>
  <si>
    <t>II.URO</t>
  </si>
  <si>
    <t>čerpání</t>
  </si>
  <si>
    <t>změna</t>
  </si>
  <si>
    <t>transfer neinv.-reg.rada</t>
  </si>
  <si>
    <t>2310-sběr a svoz odpadů</t>
  </si>
  <si>
    <t>splátky půjčených prostředků (SFRB )</t>
  </si>
  <si>
    <t>daň z příjmů fyz.OSVČ</t>
  </si>
  <si>
    <t xml:space="preserve">I.RO </t>
  </si>
  <si>
    <t>II.RO</t>
  </si>
  <si>
    <t>změny</t>
  </si>
  <si>
    <t>I.URO</t>
  </si>
  <si>
    <t>k 16.6.2015</t>
  </si>
  <si>
    <t>dotace  - z MMR - ovál</t>
  </si>
  <si>
    <t>I. URO</t>
  </si>
  <si>
    <t>II. ROZPOČTOVÉ OPATŘENÍ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</si>
</sst>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[$-405]d\.\ mmmm\ yyyy"/>
    <numFmt numFmtId="169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6" borderId="12" xfId="0" applyFont="1" applyFill="1" applyBorder="1" applyAlignment="1">
      <alignment vertical="center"/>
    </xf>
    <xf numFmtId="0" fontId="5" fillId="6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" fontId="2" fillId="6" borderId="12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/>
    </xf>
    <xf numFmtId="4" fontId="5" fillId="6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6" borderId="14" xfId="0" applyFont="1" applyFill="1" applyBorder="1" applyAlignment="1">
      <alignment vertical="center"/>
    </xf>
    <xf numFmtId="0" fontId="5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1" fillId="1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2" fillId="6" borderId="17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6" fillId="6" borderId="18" xfId="0" applyFont="1" applyFill="1" applyBorder="1" applyAlignment="1">
      <alignment vertical="center"/>
    </xf>
    <xf numFmtId="0" fontId="2" fillId="0" borderId="11" xfId="0" applyFont="1" applyBorder="1" applyAlignment="1">
      <alignment/>
    </xf>
    <xf numFmtId="0" fontId="2" fillId="6" borderId="11" xfId="0" applyFont="1" applyFill="1" applyBorder="1" applyAlignment="1">
      <alignment/>
    </xf>
    <xf numFmtId="0" fontId="2" fillId="6" borderId="12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/>
    </xf>
    <xf numFmtId="0" fontId="5" fillId="6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5" fillId="6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6" borderId="22" xfId="0" applyFont="1" applyFill="1" applyBorder="1" applyAlignment="1">
      <alignment/>
    </xf>
    <xf numFmtId="0" fontId="5" fillId="6" borderId="20" xfId="0" applyFont="1" applyFill="1" applyBorder="1" applyAlignment="1">
      <alignment/>
    </xf>
    <xf numFmtId="0" fontId="2" fillId="6" borderId="20" xfId="0" applyFont="1" applyFill="1" applyBorder="1" applyAlignment="1">
      <alignment/>
    </xf>
    <xf numFmtId="0" fontId="5" fillId="6" borderId="17" xfId="34" applyNumberFormat="1" applyFont="1" applyFill="1" applyBorder="1" applyAlignment="1">
      <alignment horizontal="right" vertical="center"/>
    </xf>
    <xf numFmtId="43" fontId="5" fillId="6" borderId="2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vertical="center"/>
    </xf>
    <xf numFmtId="0" fontId="2" fillId="0" borderId="23" xfId="0" applyNumberFormat="1" applyFont="1" applyFill="1" applyBorder="1" applyAlignment="1">
      <alignment/>
    </xf>
    <xf numFmtId="0" fontId="5" fillId="12" borderId="22" xfId="0" applyFont="1" applyFill="1" applyBorder="1" applyAlignment="1">
      <alignment/>
    </xf>
    <xf numFmtId="0" fontId="5" fillId="12" borderId="20" xfId="0" applyFont="1" applyFill="1" applyBorder="1" applyAlignment="1">
      <alignment/>
    </xf>
    <xf numFmtId="0" fontId="5" fillId="6" borderId="20" xfId="0" applyNumberFormat="1" applyFont="1" applyFill="1" applyBorder="1" applyAlignment="1">
      <alignment/>
    </xf>
    <xf numFmtId="0" fontId="5" fillId="12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right" vertical="center"/>
    </xf>
    <xf numFmtId="0" fontId="5" fillId="12" borderId="24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5" fillId="12" borderId="10" xfId="0" applyFont="1" applyFill="1" applyBorder="1" applyAlignment="1">
      <alignment vertical="center"/>
    </xf>
    <xf numFmtId="0" fontId="5" fillId="6" borderId="10" xfId="0" applyNumberFormat="1" applyFont="1" applyFill="1" applyBorder="1" applyAlignment="1">
      <alignment vertical="center"/>
    </xf>
    <xf numFmtId="4" fontId="5" fillId="12" borderId="10" xfId="0" applyNumberFormat="1" applyFont="1" applyFill="1" applyBorder="1" applyAlignment="1">
      <alignment vertical="center"/>
    </xf>
    <xf numFmtId="0" fontId="5" fillId="12" borderId="1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" fillId="12" borderId="10" xfId="0" applyFont="1" applyFill="1" applyBorder="1" applyAlignment="1">
      <alignment/>
    </xf>
    <xf numFmtId="0" fontId="2" fillId="12" borderId="10" xfId="0" applyFont="1" applyFill="1" applyBorder="1" applyAlignment="1">
      <alignment/>
    </xf>
    <xf numFmtId="0" fontId="5" fillId="0" borderId="25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zoomScale="130" zoomScaleNormal="130" zoomScalePageLayoutView="0" workbookViewId="0" topLeftCell="A46">
      <selection activeCell="E65" sqref="E65"/>
    </sheetView>
  </sheetViews>
  <sheetFormatPr defaultColWidth="9.140625" defaultRowHeight="12.75"/>
  <cols>
    <col min="1" max="1" width="5.00390625" style="0" customWidth="1"/>
    <col min="2" max="2" width="37.7109375" style="0" customWidth="1"/>
    <col min="3" max="3" width="10.421875" style="5" hidden="1" customWidth="1"/>
    <col min="4" max="4" width="8.00390625" style="5" customWidth="1"/>
    <col min="5" max="5" width="7.140625" style="5" customWidth="1"/>
    <col min="6" max="6" width="8.00390625" style="5" customWidth="1"/>
    <col min="7" max="7" width="7.8515625" style="0" customWidth="1"/>
  </cols>
  <sheetData>
    <row r="1" spans="1:6" ht="12.75">
      <c r="A1" s="103" t="s">
        <v>105</v>
      </c>
      <c r="B1" s="103"/>
      <c r="C1" s="103"/>
      <c r="D1" s="103">
        <v>3950</v>
      </c>
      <c r="E1" s="70"/>
      <c r="F1" s="70"/>
    </row>
    <row r="2" spans="1:7" ht="12.75">
      <c r="A2" s="16" t="s">
        <v>90</v>
      </c>
      <c r="B2" s="16"/>
      <c r="C2" s="31"/>
      <c r="D2" s="31"/>
      <c r="E2" s="31"/>
      <c r="F2" s="31"/>
      <c r="G2" s="16"/>
    </row>
    <row r="3" spans="1:7" ht="12.75">
      <c r="A3" s="16"/>
      <c r="B3" s="16"/>
      <c r="C3" s="31"/>
      <c r="D3" s="31"/>
      <c r="E3" s="31"/>
      <c r="F3" s="31"/>
      <c r="G3" s="16"/>
    </row>
    <row r="4" spans="1:7" s="11" customFormat="1" ht="12.75">
      <c r="A4" s="17" t="s">
        <v>0</v>
      </c>
      <c r="B4" s="14"/>
      <c r="C4" s="26" t="s">
        <v>31</v>
      </c>
      <c r="D4" s="15"/>
      <c r="E4" s="15"/>
      <c r="F4" s="15"/>
      <c r="G4" s="102" t="s">
        <v>92</v>
      </c>
    </row>
    <row r="5" spans="1:7" ht="12.75">
      <c r="A5" s="32" t="s">
        <v>1</v>
      </c>
      <c r="B5" s="14"/>
      <c r="C5" s="33" t="s">
        <v>30</v>
      </c>
      <c r="D5" s="33" t="s">
        <v>104</v>
      </c>
      <c r="E5" s="33" t="s">
        <v>93</v>
      </c>
      <c r="F5" s="33" t="s">
        <v>91</v>
      </c>
      <c r="G5" s="33" t="s">
        <v>102</v>
      </c>
    </row>
    <row r="6" spans="1:7" ht="12.75">
      <c r="A6" s="17">
        <v>1111</v>
      </c>
      <c r="B6" s="17" t="s">
        <v>33</v>
      </c>
      <c r="C6" s="15">
        <v>100</v>
      </c>
      <c r="D6" s="25">
        <v>3950</v>
      </c>
      <c r="E6" s="25"/>
      <c r="F6" s="25">
        <v>3950</v>
      </c>
      <c r="G6" s="14">
        <v>1692.3</v>
      </c>
    </row>
    <row r="7" spans="1:7" ht="12.75">
      <c r="A7" s="17">
        <v>1112</v>
      </c>
      <c r="B7" s="17" t="s">
        <v>97</v>
      </c>
      <c r="C7" s="15">
        <v>-140</v>
      </c>
      <c r="D7" s="25">
        <v>340</v>
      </c>
      <c r="E7" s="25"/>
      <c r="F7" s="25">
        <v>340</v>
      </c>
      <c r="G7" s="14">
        <v>24.62</v>
      </c>
    </row>
    <row r="8" spans="1:7" ht="12.75">
      <c r="A8" s="17">
        <v>1113</v>
      </c>
      <c r="B8" s="17" t="s">
        <v>34</v>
      </c>
      <c r="C8" s="15"/>
      <c r="D8" s="25">
        <v>450</v>
      </c>
      <c r="E8" s="25"/>
      <c r="F8" s="25">
        <v>450</v>
      </c>
      <c r="G8" s="14">
        <v>215.09</v>
      </c>
    </row>
    <row r="9" spans="1:7" ht="12.75">
      <c r="A9" s="17">
        <v>1121</v>
      </c>
      <c r="B9" s="17" t="s">
        <v>35</v>
      </c>
      <c r="C9" s="54">
        <v>300</v>
      </c>
      <c r="D9" s="25">
        <v>4400</v>
      </c>
      <c r="E9" s="25"/>
      <c r="F9" s="25">
        <v>4400</v>
      </c>
      <c r="G9" s="14">
        <v>1177.65</v>
      </c>
    </row>
    <row r="10" spans="1:7" ht="12.75">
      <c r="A10" s="17">
        <v>1122</v>
      </c>
      <c r="B10" s="17" t="s">
        <v>36</v>
      </c>
      <c r="C10" s="15"/>
      <c r="D10" s="25">
        <v>325</v>
      </c>
      <c r="E10" s="25">
        <v>76.52</v>
      </c>
      <c r="F10" s="25">
        <v>401.52</v>
      </c>
      <c r="G10" s="14">
        <v>0</v>
      </c>
    </row>
    <row r="11" spans="1:7" ht="12.75">
      <c r="A11" s="17">
        <v>1211</v>
      </c>
      <c r="B11" s="17" t="s">
        <v>37</v>
      </c>
      <c r="C11" s="15">
        <v>350</v>
      </c>
      <c r="D11" s="25">
        <v>8850</v>
      </c>
      <c r="E11" s="25"/>
      <c r="F11" s="25">
        <v>8850</v>
      </c>
      <c r="G11" s="14">
        <v>4018.54</v>
      </c>
    </row>
    <row r="12" spans="1:7" ht="12.75">
      <c r="A12" s="17">
        <v>1334</v>
      </c>
      <c r="B12" s="17" t="s">
        <v>60</v>
      </c>
      <c r="C12" s="15">
        <v>8.365</v>
      </c>
      <c r="D12" s="25">
        <v>8.365</v>
      </c>
      <c r="E12" s="25"/>
      <c r="F12" s="25">
        <v>8.365</v>
      </c>
      <c r="G12" s="14">
        <v>8.365</v>
      </c>
    </row>
    <row r="13" spans="1:7" ht="12.75">
      <c r="A13" s="17">
        <v>1340</v>
      </c>
      <c r="B13" s="17" t="s">
        <v>38</v>
      </c>
      <c r="C13" s="15"/>
      <c r="D13" s="25">
        <v>920</v>
      </c>
      <c r="E13" s="25"/>
      <c r="F13" s="25">
        <v>920</v>
      </c>
      <c r="G13" s="14">
        <v>857.36</v>
      </c>
    </row>
    <row r="14" spans="1:7" ht="12.75">
      <c r="A14" s="17">
        <v>1341</v>
      </c>
      <c r="B14" s="17" t="s">
        <v>39</v>
      </c>
      <c r="C14" s="15"/>
      <c r="D14" s="25">
        <v>34</v>
      </c>
      <c r="E14" s="25">
        <v>1</v>
      </c>
      <c r="F14" s="25">
        <v>35</v>
      </c>
      <c r="G14" s="14">
        <v>34.5</v>
      </c>
    </row>
    <row r="15" spans="1:7" ht="12.75">
      <c r="A15" s="17">
        <v>1343</v>
      </c>
      <c r="B15" s="17" t="s">
        <v>40</v>
      </c>
      <c r="C15" s="15"/>
      <c r="D15" s="25">
        <v>31</v>
      </c>
      <c r="E15" s="25"/>
      <c r="F15" s="25">
        <v>31</v>
      </c>
      <c r="G15" s="14">
        <v>3.1</v>
      </c>
    </row>
    <row r="16" spans="1:7" ht="12.75">
      <c r="A16" s="17">
        <v>1351</v>
      </c>
      <c r="B16" s="17" t="s">
        <v>51</v>
      </c>
      <c r="C16" s="15">
        <v>65</v>
      </c>
      <c r="D16" s="25">
        <v>65</v>
      </c>
      <c r="E16" s="25"/>
      <c r="F16" s="25">
        <v>65</v>
      </c>
      <c r="G16" s="14">
        <v>37.93</v>
      </c>
    </row>
    <row r="17" spans="1:7" ht="12.75">
      <c r="A17" s="17">
        <v>1355</v>
      </c>
      <c r="B17" s="17" t="s">
        <v>52</v>
      </c>
      <c r="C17" s="15">
        <v>61</v>
      </c>
      <c r="D17" s="25">
        <v>61</v>
      </c>
      <c r="E17" s="25"/>
      <c r="F17" s="25">
        <v>61</v>
      </c>
      <c r="G17" s="14">
        <v>34.12</v>
      </c>
    </row>
    <row r="18" spans="1:7" ht="12.75">
      <c r="A18" s="17">
        <v>1361</v>
      </c>
      <c r="B18" s="17" t="s">
        <v>41</v>
      </c>
      <c r="C18" s="15"/>
      <c r="D18" s="25">
        <v>20</v>
      </c>
      <c r="E18" s="25"/>
      <c r="F18" s="25">
        <v>20</v>
      </c>
      <c r="G18" s="14">
        <v>8.76</v>
      </c>
    </row>
    <row r="19" spans="1:7" ht="12.75">
      <c r="A19" s="17">
        <v>1511</v>
      </c>
      <c r="B19" s="17" t="s">
        <v>42</v>
      </c>
      <c r="C19" s="15">
        <v>200</v>
      </c>
      <c r="D19" s="25">
        <v>1800</v>
      </c>
      <c r="E19" s="25"/>
      <c r="F19" s="25">
        <v>1800</v>
      </c>
      <c r="G19" s="14">
        <v>846.35</v>
      </c>
    </row>
    <row r="20" spans="1:7" ht="12.75">
      <c r="A20" s="17">
        <v>2460</v>
      </c>
      <c r="B20" s="17" t="s">
        <v>96</v>
      </c>
      <c r="C20" s="15"/>
      <c r="D20" s="25">
        <v>243</v>
      </c>
      <c r="E20" s="25"/>
      <c r="F20" s="25">
        <v>243</v>
      </c>
      <c r="G20" s="14">
        <v>106.78</v>
      </c>
    </row>
    <row r="21" spans="1:7" ht="12.75">
      <c r="A21" s="26">
        <v>4112</v>
      </c>
      <c r="B21" s="26" t="s">
        <v>43</v>
      </c>
      <c r="C21" s="15"/>
      <c r="D21" s="25">
        <v>332.5</v>
      </c>
      <c r="E21" s="25"/>
      <c r="F21" s="25">
        <v>332.5</v>
      </c>
      <c r="G21" s="14">
        <v>166.25</v>
      </c>
    </row>
    <row r="22" spans="1:7" ht="12.75">
      <c r="A22" s="26">
        <v>4116</v>
      </c>
      <c r="B22" s="44" t="s">
        <v>69</v>
      </c>
      <c r="C22" s="15"/>
      <c r="D22" s="25">
        <v>520</v>
      </c>
      <c r="E22" s="25">
        <v>800</v>
      </c>
      <c r="F22" s="25">
        <v>1320</v>
      </c>
      <c r="G22" s="14">
        <v>686.12</v>
      </c>
    </row>
    <row r="23" spans="1:7" ht="12.75">
      <c r="A23" s="26">
        <v>4122</v>
      </c>
      <c r="B23" s="44" t="s">
        <v>73</v>
      </c>
      <c r="C23" s="15">
        <v>125.5</v>
      </c>
      <c r="D23" s="25">
        <v>125.5</v>
      </c>
      <c r="E23" s="25"/>
      <c r="F23" s="25">
        <v>125.5</v>
      </c>
      <c r="G23" s="14">
        <v>125.46</v>
      </c>
    </row>
    <row r="24" spans="1:7" ht="12.75">
      <c r="A24" s="26">
        <v>4123</v>
      </c>
      <c r="B24" s="44" t="s">
        <v>94</v>
      </c>
      <c r="C24" s="15"/>
      <c r="D24" s="25"/>
      <c r="E24" s="25">
        <v>173.177</v>
      </c>
      <c r="F24" s="25">
        <v>173.177</v>
      </c>
      <c r="G24" s="14">
        <v>173.177</v>
      </c>
    </row>
    <row r="25" spans="1:7" ht="12.75">
      <c r="A25" s="26">
        <v>4134</v>
      </c>
      <c r="B25" s="44" t="s">
        <v>58</v>
      </c>
      <c r="C25" s="15"/>
      <c r="D25" s="34">
        <v>0</v>
      </c>
      <c r="E25" s="34"/>
      <c r="F25" s="34"/>
      <c r="G25" s="14"/>
    </row>
    <row r="26" spans="1:7" ht="12.75">
      <c r="A26" s="26">
        <v>4213</v>
      </c>
      <c r="B26" s="44" t="s">
        <v>64</v>
      </c>
      <c r="C26" s="15"/>
      <c r="D26" s="34">
        <v>0</v>
      </c>
      <c r="E26" s="34"/>
      <c r="F26" s="34"/>
      <c r="G26" s="14"/>
    </row>
    <row r="27" spans="1:7" ht="12.75">
      <c r="A27" s="26">
        <v>4216</v>
      </c>
      <c r="B27" s="44" t="s">
        <v>103</v>
      </c>
      <c r="C27" s="15"/>
      <c r="D27" s="34">
        <v>0</v>
      </c>
      <c r="E27" s="34">
        <v>600</v>
      </c>
      <c r="F27" s="34">
        <v>600</v>
      </c>
      <c r="G27" s="14"/>
    </row>
    <row r="28" spans="1:8" ht="12.75">
      <c r="A28" s="26">
        <v>4223</v>
      </c>
      <c r="B28" s="44" t="s">
        <v>72</v>
      </c>
      <c r="C28" s="53">
        <v>2136.885</v>
      </c>
      <c r="D28" s="25">
        <v>2136.885</v>
      </c>
      <c r="E28" s="25">
        <v>-173.177</v>
      </c>
      <c r="F28" s="25">
        <v>1963.708</v>
      </c>
      <c r="G28" s="14"/>
      <c r="H28" s="2"/>
    </row>
    <row r="29" spans="1:7" s="3" customFormat="1" ht="15" customHeight="1">
      <c r="A29" s="47" t="s">
        <v>2</v>
      </c>
      <c r="B29" s="45"/>
      <c r="C29" s="65">
        <f>SUM(C6:C28)</f>
        <v>3206.75</v>
      </c>
      <c r="D29" s="52">
        <v>24612.25</v>
      </c>
      <c r="E29" s="52">
        <f>SUM(E6:E28)</f>
        <v>1477.52</v>
      </c>
      <c r="F29" s="52">
        <f>SUM(F6:F28)</f>
        <v>26089.77</v>
      </c>
      <c r="G29" s="46"/>
    </row>
    <row r="30" spans="1:7" ht="12.75">
      <c r="A30" s="14"/>
      <c r="B30" s="14"/>
      <c r="C30" s="15"/>
      <c r="D30" s="15"/>
      <c r="E30" s="15"/>
      <c r="F30" s="15"/>
      <c r="G30" s="14"/>
    </row>
    <row r="31" spans="1:7" ht="12.75">
      <c r="A31" s="19" t="s">
        <v>3</v>
      </c>
      <c r="B31" s="14"/>
      <c r="C31" s="15"/>
      <c r="D31" s="15"/>
      <c r="E31" s="15"/>
      <c r="F31" s="15"/>
      <c r="G31" s="14"/>
    </row>
    <row r="32" spans="1:7" ht="12.75">
      <c r="A32" s="19">
        <v>1014</v>
      </c>
      <c r="B32" s="17" t="s">
        <v>74</v>
      </c>
      <c r="C32" s="26">
        <v>0</v>
      </c>
      <c r="D32" s="26">
        <v>0</v>
      </c>
      <c r="E32" s="26"/>
      <c r="F32" s="26"/>
      <c r="G32" s="14"/>
    </row>
    <row r="33" spans="1:7" ht="12.75">
      <c r="A33" s="19">
        <v>1069</v>
      </c>
      <c r="B33" s="17" t="s">
        <v>61</v>
      </c>
      <c r="C33" s="26">
        <v>0</v>
      </c>
      <c r="D33" s="26">
        <v>0</v>
      </c>
      <c r="E33" s="26"/>
      <c r="F33" s="26"/>
      <c r="G33" s="14"/>
    </row>
    <row r="34" spans="1:7" ht="12.75">
      <c r="A34" s="17">
        <v>2119</v>
      </c>
      <c r="B34" s="17" t="s">
        <v>53</v>
      </c>
      <c r="C34" s="26">
        <v>0</v>
      </c>
      <c r="D34" s="26">
        <v>15.8</v>
      </c>
      <c r="E34" s="26"/>
      <c r="F34" s="26">
        <v>15.8</v>
      </c>
      <c r="G34" s="14">
        <v>15.8</v>
      </c>
    </row>
    <row r="35" spans="1:7" ht="12.75">
      <c r="A35" s="17">
        <v>2321</v>
      </c>
      <c r="B35" s="17" t="s">
        <v>4</v>
      </c>
      <c r="C35" s="26">
        <v>0</v>
      </c>
      <c r="D35" s="26">
        <v>1060</v>
      </c>
      <c r="E35" s="26"/>
      <c r="F35" s="26">
        <v>1060</v>
      </c>
      <c r="G35" s="14">
        <v>579.51</v>
      </c>
    </row>
    <row r="36" spans="1:7" ht="12.75">
      <c r="A36" s="17">
        <v>3314</v>
      </c>
      <c r="B36" s="17" t="s">
        <v>5</v>
      </c>
      <c r="C36" s="26">
        <v>0</v>
      </c>
      <c r="D36" s="26">
        <v>3.8</v>
      </c>
      <c r="E36" s="26"/>
      <c r="F36" s="26">
        <v>3.8</v>
      </c>
      <c r="G36" s="14">
        <v>3.42</v>
      </c>
    </row>
    <row r="37" spans="1:7" ht="12.75">
      <c r="A37" s="17">
        <v>3322</v>
      </c>
      <c r="B37" s="17" t="s">
        <v>6</v>
      </c>
      <c r="C37" s="26">
        <v>0</v>
      </c>
      <c r="D37" s="26">
        <v>120</v>
      </c>
      <c r="E37" s="26"/>
      <c r="F37" s="26">
        <v>120</v>
      </c>
      <c r="G37" s="14">
        <v>60</v>
      </c>
    </row>
    <row r="38" spans="1:7" ht="12.75">
      <c r="A38" s="17">
        <v>3349</v>
      </c>
      <c r="B38" s="17" t="s">
        <v>7</v>
      </c>
      <c r="C38" s="26">
        <v>0</v>
      </c>
      <c r="D38" s="26">
        <v>7</v>
      </c>
      <c r="E38" s="26"/>
      <c r="F38" s="26">
        <v>7</v>
      </c>
      <c r="G38" s="14">
        <v>4.25</v>
      </c>
    </row>
    <row r="39" spans="1:7" ht="12.75">
      <c r="A39" s="17">
        <v>3399</v>
      </c>
      <c r="B39" s="17" t="s">
        <v>32</v>
      </c>
      <c r="C39" s="26">
        <v>0</v>
      </c>
      <c r="D39" s="26">
        <v>220</v>
      </c>
      <c r="E39" s="26"/>
      <c r="F39" s="26">
        <v>220</v>
      </c>
      <c r="G39" s="14">
        <v>89.4</v>
      </c>
    </row>
    <row r="40" spans="1:7" ht="12.75">
      <c r="A40" s="17">
        <v>3612</v>
      </c>
      <c r="B40" s="17" t="s">
        <v>10</v>
      </c>
      <c r="C40" s="26">
        <v>410</v>
      </c>
      <c r="D40" s="26">
        <v>899</v>
      </c>
      <c r="E40" s="26"/>
      <c r="F40" s="26">
        <v>899</v>
      </c>
      <c r="G40" s="14">
        <v>398.54</v>
      </c>
    </row>
    <row r="41" spans="1:7" ht="12.75">
      <c r="A41" s="17">
        <v>3613</v>
      </c>
      <c r="B41" s="17" t="s">
        <v>23</v>
      </c>
      <c r="C41" s="26">
        <v>150</v>
      </c>
      <c r="D41" s="26">
        <v>610</v>
      </c>
      <c r="E41" s="26">
        <v>75</v>
      </c>
      <c r="F41" s="26">
        <v>685</v>
      </c>
      <c r="G41" s="14">
        <v>212.41</v>
      </c>
    </row>
    <row r="42" spans="1:7" ht="12.75">
      <c r="A42" s="17">
        <v>3632</v>
      </c>
      <c r="B42" s="17" t="s">
        <v>9</v>
      </c>
      <c r="C42" s="26">
        <v>0</v>
      </c>
      <c r="D42" s="26">
        <v>12</v>
      </c>
      <c r="E42" s="26"/>
      <c r="F42" s="26">
        <v>12</v>
      </c>
      <c r="G42" s="14">
        <v>1.74</v>
      </c>
    </row>
    <row r="43" spans="1:7" ht="12.75">
      <c r="A43" s="17">
        <v>3639</v>
      </c>
      <c r="B43" s="17" t="s">
        <v>62</v>
      </c>
      <c r="C43" s="26">
        <v>10</v>
      </c>
      <c r="D43" s="26">
        <v>10</v>
      </c>
      <c r="E43" s="26"/>
      <c r="F43" s="26">
        <v>10</v>
      </c>
      <c r="G43" s="14">
        <v>7.5</v>
      </c>
    </row>
    <row r="44" spans="1:7" ht="12.75">
      <c r="A44" s="17">
        <v>3722</v>
      </c>
      <c r="B44" s="17" t="s">
        <v>95</v>
      </c>
      <c r="C44" s="26"/>
      <c r="D44" s="26"/>
      <c r="E44" s="26">
        <v>8.286</v>
      </c>
      <c r="F44" s="26">
        <v>8.286</v>
      </c>
      <c r="G44" s="14">
        <v>8.286</v>
      </c>
    </row>
    <row r="45" spans="1:7" ht="12.75">
      <c r="A45" s="17">
        <v>3724</v>
      </c>
      <c r="B45" s="14" t="s">
        <v>59</v>
      </c>
      <c r="C45" s="26">
        <v>0</v>
      </c>
      <c r="D45" s="26">
        <v>5.5</v>
      </c>
      <c r="E45" s="26"/>
      <c r="F45" s="26">
        <v>5.5</v>
      </c>
      <c r="G45" s="14"/>
    </row>
    <row r="46" spans="1:7" ht="12.75">
      <c r="A46" s="17">
        <v>3725</v>
      </c>
      <c r="B46" s="17" t="s">
        <v>24</v>
      </c>
      <c r="C46" s="26">
        <v>0</v>
      </c>
      <c r="D46" s="26">
        <v>210</v>
      </c>
      <c r="E46" s="26"/>
      <c r="F46" s="26">
        <v>210</v>
      </c>
      <c r="G46" s="14">
        <v>59.52</v>
      </c>
    </row>
    <row r="47" spans="1:7" ht="12.75">
      <c r="A47" s="17">
        <v>3726</v>
      </c>
      <c r="B47" s="17" t="s">
        <v>49</v>
      </c>
      <c r="C47" s="26">
        <v>0</v>
      </c>
      <c r="D47" s="26">
        <v>7.5</v>
      </c>
      <c r="E47" s="26"/>
      <c r="F47" s="26">
        <v>7.5</v>
      </c>
      <c r="G47" s="14">
        <v>2.2</v>
      </c>
    </row>
    <row r="48" spans="1:7" ht="12.75">
      <c r="A48" s="17">
        <v>5269</v>
      </c>
      <c r="B48" s="17" t="s">
        <v>44</v>
      </c>
      <c r="C48" s="26">
        <v>0</v>
      </c>
      <c r="D48" s="26">
        <v>15</v>
      </c>
      <c r="E48" s="26"/>
      <c r="F48" s="26">
        <v>15</v>
      </c>
      <c r="G48" s="14">
        <v>6.57</v>
      </c>
    </row>
    <row r="49" spans="1:7" ht="12.75">
      <c r="A49" s="17">
        <v>6171</v>
      </c>
      <c r="B49" s="17" t="s">
        <v>11</v>
      </c>
      <c r="C49" s="26"/>
      <c r="D49" s="26">
        <v>65</v>
      </c>
      <c r="E49" s="26">
        <v>23</v>
      </c>
      <c r="F49" s="26">
        <v>88</v>
      </c>
      <c r="G49" s="14">
        <v>57.86</v>
      </c>
    </row>
    <row r="50" spans="1:7" ht="12.75">
      <c r="A50" s="17">
        <v>6310</v>
      </c>
      <c r="B50" s="17" t="s">
        <v>12</v>
      </c>
      <c r="C50" s="26">
        <v>0</v>
      </c>
      <c r="D50" s="26">
        <v>55</v>
      </c>
      <c r="E50" s="26"/>
      <c r="F50" s="26">
        <v>55</v>
      </c>
      <c r="G50" s="14">
        <v>2.4</v>
      </c>
    </row>
    <row r="51" spans="1:7" ht="12.75">
      <c r="A51" s="17">
        <v>6402</v>
      </c>
      <c r="B51" s="17" t="s">
        <v>75</v>
      </c>
      <c r="C51" s="26">
        <v>0</v>
      </c>
      <c r="D51" s="26">
        <v>0</v>
      </c>
      <c r="E51" s="26"/>
      <c r="F51" s="26"/>
      <c r="G51" s="14"/>
    </row>
    <row r="52" spans="1:7" ht="12.75">
      <c r="A52" s="17">
        <v>6409</v>
      </c>
      <c r="B52" s="17" t="s">
        <v>76</v>
      </c>
      <c r="C52" s="26">
        <v>1</v>
      </c>
      <c r="D52" s="26">
        <v>1</v>
      </c>
      <c r="E52" s="26"/>
      <c r="F52" s="26">
        <v>1</v>
      </c>
      <c r="G52" s="14">
        <v>0.9</v>
      </c>
    </row>
    <row r="53" spans="1:7" ht="15" customHeight="1" thickBot="1">
      <c r="A53" s="35" t="s">
        <v>2</v>
      </c>
      <c r="B53" s="28"/>
      <c r="C53" s="23">
        <f>SUM(C32:C52)</f>
        <v>571</v>
      </c>
      <c r="D53" s="55">
        <v>3316.6</v>
      </c>
      <c r="E53" s="55">
        <f>SUM(E32:E52)</f>
        <v>106.286</v>
      </c>
      <c r="F53" s="55">
        <f>SUM(F31:F52)</f>
        <v>3422.886</v>
      </c>
      <c r="G53" s="49"/>
    </row>
    <row r="54" spans="1:7" ht="12.75">
      <c r="A54" s="18"/>
      <c r="B54" s="16"/>
      <c r="C54" s="24"/>
      <c r="D54" s="24"/>
      <c r="E54" s="24"/>
      <c r="F54" s="24"/>
      <c r="G54" s="30"/>
    </row>
    <row r="55" spans="1:7" ht="12.75">
      <c r="A55" s="19" t="s">
        <v>28</v>
      </c>
      <c r="B55" s="14"/>
      <c r="C55" s="20"/>
      <c r="D55" s="15"/>
      <c r="E55" s="15"/>
      <c r="F55" s="15"/>
      <c r="G55" s="14"/>
    </row>
    <row r="56" spans="1:7" ht="12.75">
      <c r="A56" s="19"/>
      <c r="B56" s="15" t="s">
        <v>71</v>
      </c>
      <c r="C56" s="25">
        <v>3671.13</v>
      </c>
      <c r="D56" s="15">
        <v>3671.13</v>
      </c>
      <c r="E56" s="15"/>
      <c r="F56" s="15">
        <v>3671.13</v>
      </c>
      <c r="G56" s="14"/>
    </row>
    <row r="57" spans="1:7" ht="12.75">
      <c r="A57" s="19"/>
      <c r="B57" s="15" t="s">
        <v>48</v>
      </c>
      <c r="C57" s="25">
        <v>37.36</v>
      </c>
      <c r="D57" s="51">
        <v>37.36</v>
      </c>
      <c r="E57" s="51"/>
      <c r="F57" s="51">
        <v>37.36</v>
      </c>
      <c r="G57" s="14"/>
    </row>
    <row r="58" spans="1:7" ht="13.5" thickBot="1">
      <c r="A58" s="49"/>
      <c r="B58" s="55" t="s">
        <v>70</v>
      </c>
      <c r="C58" s="55">
        <f>SUM(C56:C57)</f>
        <v>3708.4900000000002</v>
      </c>
      <c r="D58" s="55">
        <v>3708.4900000000002</v>
      </c>
      <c r="E58" s="55"/>
      <c r="F58" s="55">
        <v>3708.49</v>
      </c>
      <c r="G58" s="49"/>
    </row>
    <row r="59" spans="1:7" ht="13.5" thickBot="1">
      <c r="A59" s="56"/>
      <c r="B59" s="57"/>
      <c r="C59" s="57"/>
      <c r="D59" s="57"/>
      <c r="E59" s="57"/>
      <c r="F59" s="57"/>
      <c r="G59" s="58"/>
    </row>
    <row r="60" spans="1:7" ht="13.5" thickBot="1">
      <c r="A60" s="62"/>
      <c r="B60" s="63" t="s">
        <v>79</v>
      </c>
      <c r="C60" s="66">
        <f>C29+C53+C58</f>
        <v>7486.24</v>
      </c>
      <c r="D60" s="63">
        <v>31637.34</v>
      </c>
      <c r="E60" s="63">
        <v>1583.806</v>
      </c>
      <c r="F60" s="63">
        <v>33221.146</v>
      </c>
      <c r="G60" s="64"/>
    </row>
    <row r="61" spans="1:7" ht="12.75">
      <c r="A61" s="59"/>
      <c r="B61" s="60"/>
      <c r="C61" s="61"/>
      <c r="D61" s="61"/>
      <c r="E61" s="61"/>
      <c r="F61" s="61"/>
      <c r="G61" s="30"/>
    </row>
    <row r="62" spans="1:7" ht="12.75">
      <c r="A62" s="36"/>
      <c r="B62" s="17"/>
      <c r="C62" s="15"/>
      <c r="D62" s="71" t="s">
        <v>98</v>
      </c>
      <c r="E62" s="71"/>
      <c r="F62" s="71" t="s">
        <v>99</v>
      </c>
      <c r="G62" s="14"/>
    </row>
    <row r="63" spans="1:7" ht="13.5" thickBot="1">
      <c r="A63" s="37"/>
      <c r="B63" s="21"/>
      <c r="C63" s="27"/>
      <c r="D63" s="27"/>
      <c r="E63" s="27"/>
      <c r="F63" s="27"/>
      <c r="G63" s="48"/>
    </row>
    <row r="64" spans="1:7" s="4" customFormat="1" ht="16.5" customHeight="1" thickBot="1">
      <c r="A64" s="38" t="s">
        <v>29</v>
      </c>
      <c r="B64" s="22"/>
      <c r="C64" s="23"/>
      <c r="D64" s="23">
        <v>31637.34</v>
      </c>
      <c r="E64" s="23">
        <f>F64-D64</f>
        <v>1583.8060000000005</v>
      </c>
      <c r="F64" s="23">
        <v>33221.146</v>
      </c>
      <c r="G64" s="50"/>
    </row>
    <row r="65" spans="1:7" ht="12.75">
      <c r="A65" s="16"/>
      <c r="B65" s="16"/>
      <c r="C65" s="31"/>
      <c r="D65" s="31"/>
      <c r="E65" s="31"/>
      <c r="F65" s="31"/>
      <c r="G65" s="16"/>
    </row>
    <row r="67" ht="12.75">
      <c r="C67" s="8"/>
    </row>
    <row r="68" ht="12.75">
      <c r="C68" s="8"/>
    </row>
    <row r="69" ht="12.75">
      <c r="B69" s="40"/>
    </row>
  </sheetData>
  <sheetProtection/>
  <mergeCells count="1">
    <mergeCell ref="A1:D1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0"/>
  <sheetViews>
    <sheetView tabSelected="1" zoomScale="115" zoomScaleNormal="115" zoomScalePageLayoutView="0" workbookViewId="0" topLeftCell="A19">
      <selection activeCell="G11" sqref="G11"/>
    </sheetView>
  </sheetViews>
  <sheetFormatPr defaultColWidth="9.140625" defaultRowHeight="12.75"/>
  <cols>
    <col min="1" max="1" width="5.00390625" style="0" customWidth="1"/>
    <col min="2" max="2" width="37.28125" style="0" customWidth="1"/>
    <col min="3" max="3" width="4.00390625" style="0" customWidth="1"/>
    <col min="4" max="4" width="8.8515625" style="5" hidden="1" customWidth="1"/>
    <col min="5" max="5" width="9.00390625" style="6" customWidth="1"/>
    <col min="6" max="6" width="8.140625" style="6" customWidth="1"/>
    <col min="7" max="7" width="10.7109375" style="6" customWidth="1"/>
    <col min="8" max="8" width="10.28125" style="1" customWidth="1"/>
  </cols>
  <sheetData>
    <row r="1" spans="1:8" ht="12.75">
      <c r="A1" s="17" t="s">
        <v>13</v>
      </c>
      <c r="B1" s="14"/>
      <c r="C1" s="39"/>
      <c r="D1" s="33" t="s">
        <v>31</v>
      </c>
      <c r="E1" s="15"/>
      <c r="F1" s="15"/>
      <c r="G1" s="15"/>
      <c r="H1" s="15"/>
    </row>
    <row r="2" spans="1:8" ht="15" customHeight="1">
      <c r="A2" s="17" t="s">
        <v>46</v>
      </c>
      <c r="B2" s="14"/>
      <c r="C2" s="29"/>
      <c r="D2" s="33" t="s">
        <v>30</v>
      </c>
      <c r="E2" s="33" t="s">
        <v>101</v>
      </c>
      <c r="F2" s="33" t="s">
        <v>100</v>
      </c>
      <c r="G2" s="33" t="s">
        <v>99</v>
      </c>
      <c r="H2" s="33" t="s">
        <v>92</v>
      </c>
    </row>
    <row r="3" spans="1:8" ht="15" customHeight="1">
      <c r="A3" s="14">
        <v>1014</v>
      </c>
      <c r="B3" s="14" t="s">
        <v>83</v>
      </c>
      <c r="C3" s="72"/>
      <c r="D3" s="73">
        <v>0</v>
      </c>
      <c r="E3" s="74">
        <f>C3+D3</f>
        <v>0</v>
      </c>
      <c r="F3" s="74"/>
      <c r="G3" s="100"/>
      <c r="H3" s="74"/>
    </row>
    <row r="4" spans="1:8" ht="12.75" customHeight="1">
      <c r="A4" s="14">
        <v>2212</v>
      </c>
      <c r="B4" s="14" t="s">
        <v>84</v>
      </c>
      <c r="C4" s="75"/>
      <c r="D4" s="71"/>
      <c r="E4" s="74">
        <v>2650</v>
      </c>
      <c r="F4" s="74"/>
      <c r="G4" s="100">
        <v>2650</v>
      </c>
      <c r="H4" s="76">
        <v>683.76</v>
      </c>
    </row>
    <row r="5" spans="1:10" ht="12.75" customHeight="1">
      <c r="A5" s="14">
        <v>2219</v>
      </c>
      <c r="B5" s="14" t="s">
        <v>65</v>
      </c>
      <c r="C5" s="75"/>
      <c r="D5" s="71"/>
      <c r="E5" s="74">
        <v>600</v>
      </c>
      <c r="F5" s="74"/>
      <c r="G5" s="100">
        <v>600</v>
      </c>
      <c r="H5" s="76"/>
      <c r="J5" s="7"/>
    </row>
    <row r="6" spans="1:8" ht="12.75">
      <c r="A6" s="14">
        <v>2221</v>
      </c>
      <c r="B6" s="14" t="s">
        <v>14</v>
      </c>
      <c r="C6" s="14"/>
      <c r="D6" s="71"/>
      <c r="E6" s="74">
        <v>98</v>
      </c>
      <c r="F6" s="74"/>
      <c r="G6" s="100">
        <v>98</v>
      </c>
      <c r="H6" s="15">
        <v>44.46</v>
      </c>
    </row>
    <row r="7" spans="1:8" ht="12.75">
      <c r="A7" s="14">
        <v>2321</v>
      </c>
      <c r="B7" s="14" t="s">
        <v>27</v>
      </c>
      <c r="C7" s="14"/>
      <c r="D7" s="71"/>
      <c r="E7" s="74">
        <v>1200</v>
      </c>
      <c r="F7" s="74"/>
      <c r="G7" s="100">
        <v>1200</v>
      </c>
      <c r="H7" s="15">
        <v>400.63</v>
      </c>
    </row>
    <row r="8" spans="1:8" ht="12.75">
      <c r="A8" s="14">
        <v>3113</v>
      </c>
      <c r="B8" s="14" t="s">
        <v>85</v>
      </c>
      <c r="C8" s="14"/>
      <c r="D8" s="71"/>
      <c r="E8" s="74">
        <v>4665.5</v>
      </c>
      <c r="F8" s="74">
        <v>600</v>
      </c>
      <c r="G8" s="100">
        <v>5265.5</v>
      </c>
      <c r="H8" s="15">
        <v>1405.46</v>
      </c>
    </row>
    <row r="9" spans="1:8" ht="12.75">
      <c r="A9" s="14">
        <v>3314</v>
      </c>
      <c r="B9" s="14" t="s">
        <v>5</v>
      </c>
      <c r="C9" s="14"/>
      <c r="D9" s="71"/>
      <c r="E9" s="74">
        <v>2470.55</v>
      </c>
      <c r="F9" s="74">
        <v>760</v>
      </c>
      <c r="G9" s="100">
        <v>3230.55</v>
      </c>
      <c r="H9" s="15">
        <v>42.65</v>
      </c>
    </row>
    <row r="10" spans="1:8" ht="12.75">
      <c r="A10" s="14">
        <v>3322</v>
      </c>
      <c r="B10" s="14" t="s">
        <v>45</v>
      </c>
      <c r="C10" s="14"/>
      <c r="D10" s="71"/>
      <c r="E10" s="74">
        <v>200</v>
      </c>
      <c r="F10" s="74"/>
      <c r="G10" s="100">
        <v>200</v>
      </c>
      <c r="H10" s="15">
        <v>12.45</v>
      </c>
    </row>
    <row r="11" spans="1:10" ht="12.75">
      <c r="A11" s="14">
        <v>3341</v>
      </c>
      <c r="B11" s="14" t="s">
        <v>86</v>
      </c>
      <c r="C11" s="14"/>
      <c r="D11" s="71"/>
      <c r="E11" s="74">
        <v>9</v>
      </c>
      <c r="F11" s="74"/>
      <c r="G11" s="100">
        <v>9</v>
      </c>
      <c r="H11" s="15">
        <v>4.96</v>
      </c>
      <c r="J11" s="7"/>
    </row>
    <row r="12" spans="1:8" ht="12.75">
      <c r="A12" s="30">
        <v>3349</v>
      </c>
      <c r="B12" s="30" t="s">
        <v>87</v>
      </c>
      <c r="C12" s="30"/>
      <c r="D12" s="77"/>
      <c r="E12" s="74">
        <v>70</v>
      </c>
      <c r="F12" s="74"/>
      <c r="G12" s="100">
        <v>70</v>
      </c>
      <c r="H12" s="15">
        <v>41.48</v>
      </c>
    </row>
    <row r="13" spans="1:8" ht="12.75">
      <c r="A13" s="14">
        <v>3399</v>
      </c>
      <c r="B13" s="14" t="s">
        <v>63</v>
      </c>
      <c r="C13" s="14"/>
      <c r="D13" s="71"/>
      <c r="E13" s="74">
        <v>750</v>
      </c>
      <c r="F13" s="74"/>
      <c r="G13" s="100">
        <v>750</v>
      </c>
      <c r="H13" s="15">
        <v>292.64</v>
      </c>
    </row>
    <row r="14" spans="1:8" ht="12.75">
      <c r="A14" s="14">
        <v>3412</v>
      </c>
      <c r="B14" s="14" t="s">
        <v>55</v>
      </c>
      <c r="C14" s="14"/>
      <c r="D14" s="71"/>
      <c r="E14" s="74">
        <v>70</v>
      </c>
      <c r="F14" s="74"/>
      <c r="G14" s="100">
        <v>70</v>
      </c>
      <c r="H14" s="51">
        <v>20.23</v>
      </c>
    </row>
    <row r="15" spans="1:8" ht="12.75">
      <c r="A15" s="14">
        <v>3419</v>
      </c>
      <c r="B15" s="14" t="s">
        <v>88</v>
      </c>
      <c r="C15" s="14"/>
      <c r="D15" s="71"/>
      <c r="E15" s="74">
        <v>50</v>
      </c>
      <c r="F15" s="74"/>
      <c r="G15" s="100">
        <v>50</v>
      </c>
      <c r="H15" s="54"/>
    </row>
    <row r="16" spans="1:8" ht="12.75">
      <c r="A16" s="14">
        <v>3429</v>
      </c>
      <c r="B16" s="14" t="s">
        <v>89</v>
      </c>
      <c r="C16" s="14"/>
      <c r="D16" s="71"/>
      <c r="E16" s="74">
        <v>30</v>
      </c>
      <c r="F16" s="74"/>
      <c r="G16" s="100">
        <v>30</v>
      </c>
      <c r="H16" s="54"/>
    </row>
    <row r="17" spans="1:8" ht="12.75">
      <c r="A17" s="14">
        <v>3612</v>
      </c>
      <c r="B17" s="14" t="s">
        <v>8</v>
      </c>
      <c r="C17" s="14"/>
      <c r="D17" s="71"/>
      <c r="E17" s="74">
        <v>250</v>
      </c>
      <c r="F17" s="74"/>
      <c r="G17" s="100">
        <v>250</v>
      </c>
      <c r="H17" s="15">
        <v>96.93</v>
      </c>
    </row>
    <row r="18" spans="1:8" ht="12.75">
      <c r="A18" s="14">
        <v>3613</v>
      </c>
      <c r="B18" s="14" t="s">
        <v>25</v>
      </c>
      <c r="C18" s="14"/>
      <c r="D18" s="71"/>
      <c r="E18" s="74">
        <v>50</v>
      </c>
      <c r="F18" s="74">
        <v>75</v>
      </c>
      <c r="G18" s="100">
        <v>125</v>
      </c>
      <c r="H18" s="54">
        <v>72.55</v>
      </c>
    </row>
    <row r="19" spans="1:8" ht="12.75">
      <c r="A19" s="14">
        <v>3631</v>
      </c>
      <c r="B19" s="14" t="s">
        <v>15</v>
      </c>
      <c r="C19" s="14"/>
      <c r="D19" s="71"/>
      <c r="E19" s="74">
        <v>400</v>
      </c>
      <c r="F19" s="74">
        <v>20</v>
      </c>
      <c r="G19" s="100">
        <v>420</v>
      </c>
      <c r="H19" s="54">
        <v>311.22</v>
      </c>
    </row>
    <row r="20" spans="1:8" ht="12.75">
      <c r="A20" s="14">
        <v>3632</v>
      </c>
      <c r="B20" s="14" t="s">
        <v>9</v>
      </c>
      <c r="C20" s="14"/>
      <c r="D20" s="71"/>
      <c r="E20" s="74">
        <v>50</v>
      </c>
      <c r="F20" s="74"/>
      <c r="G20" s="100">
        <v>50</v>
      </c>
      <c r="H20" s="51">
        <v>27.54</v>
      </c>
    </row>
    <row r="21" spans="1:8" ht="12.75">
      <c r="A21" s="14">
        <v>3635</v>
      </c>
      <c r="B21" s="14" t="s">
        <v>80</v>
      </c>
      <c r="C21" s="14"/>
      <c r="D21" s="71">
        <v>43</v>
      </c>
      <c r="E21" s="74">
        <v>43</v>
      </c>
      <c r="F21" s="74"/>
      <c r="G21" s="100">
        <v>43</v>
      </c>
      <c r="H21" s="51"/>
    </row>
    <row r="22" spans="1:8" ht="12.75">
      <c r="A22" s="14">
        <v>3639</v>
      </c>
      <c r="B22" s="14" t="s">
        <v>77</v>
      </c>
      <c r="C22" s="14"/>
      <c r="D22" s="71"/>
      <c r="E22" s="74">
        <v>2260</v>
      </c>
      <c r="F22" s="74">
        <v>575</v>
      </c>
      <c r="G22" s="100">
        <v>2835</v>
      </c>
      <c r="H22" s="51">
        <v>1433.02</v>
      </c>
    </row>
    <row r="23" spans="1:8" ht="12.75">
      <c r="A23" s="14">
        <v>3721</v>
      </c>
      <c r="B23" s="14" t="s">
        <v>26</v>
      </c>
      <c r="C23" s="14"/>
      <c r="D23" s="71"/>
      <c r="E23" s="74">
        <v>70</v>
      </c>
      <c r="F23" s="74"/>
      <c r="G23" s="100">
        <v>70</v>
      </c>
      <c r="H23" s="51">
        <v>42.6</v>
      </c>
    </row>
    <row r="24" spans="1:8" ht="12.75">
      <c r="A24" s="14">
        <v>3722</v>
      </c>
      <c r="B24" s="14" t="s">
        <v>16</v>
      </c>
      <c r="C24" s="14"/>
      <c r="D24" s="71"/>
      <c r="E24" s="74">
        <v>950</v>
      </c>
      <c r="F24" s="74">
        <v>45.98</v>
      </c>
      <c r="G24" s="100">
        <v>995.98</v>
      </c>
      <c r="H24" s="51">
        <v>429.54</v>
      </c>
    </row>
    <row r="25" spans="1:8" ht="12.75">
      <c r="A25" s="14">
        <v>3723</v>
      </c>
      <c r="B25" s="14" t="s">
        <v>56</v>
      </c>
      <c r="C25" s="14"/>
      <c r="D25" s="71"/>
      <c r="E25" s="74">
        <v>250</v>
      </c>
      <c r="F25" s="74"/>
      <c r="G25" s="100">
        <v>250</v>
      </c>
      <c r="H25" s="51">
        <v>91.5</v>
      </c>
    </row>
    <row r="26" spans="1:8" ht="12.75">
      <c r="A26" s="14">
        <v>3745</v>
      </c>
      <c r="B26" s="14" t="s">
        <v>17</v>
      </c>
      <c r="C26" s="14"/>
      <c r="D26" s="71"/>
      <c r="E26" s="74">
        <v>750</v>
      </c>
      <c r="F26" s="74"/>
      <c r="G26" s="100">
        <v>750</v>
      </c>
      <c r="H26" s="51">
        <v>136.13</v>
      </c>
    </row>
    <row r="27" spans="1:8" ht="12.75">
      <c r="A27" s="14">
        <v>4357</v>
      </c>
      <c r="B27" s="14" t="s">
        <v>82</v>
      </c>
      <c r="C27" s="14"/>
      <c r="D27" s="71">
        <v>12.749</v>
      </c>
      <c r="E27" s="74">
        <v>12.749</v>
      </c>
      <c r="F27" s="74">
        <v>16</v>
      </c>
      <c r="G27" s="100">
        <v>28.749</v>
      </c>
      <c r="H27" s="51">
        <v>16.62</v>
      </c>
    </row>
    <row r="28" spans="1:8" ht="12.75">
      <c r="A28" s="14">
        <v>5212</v>
      </c>
      <c r="B28" s="14" t="s">
        <v>66</v>
      </c>
      <c r="C28" s="14"/>
      <c r="D28" s="71"/>
      <c r="E28" s="74">
        <v>50</v>
      </c>
      <c r="F28" s="74"/>
      <c r="G28" s="100">
        <v>50</v>
      </c>
      <c r="H28" s="51">
        <v>16.05</v>
      </c>
    </row>
    <row r="29" spans="1:8" ht="12.75">
      <c r="A29" s="14">
        <v>5269</v>
      </c>
      <c r="B29" s="14" t="s">
        <v>44</v>
      </c>
      <c r="C29" s="14"/>
      <c r="D29" s="71"/>
      <c r="E29" s="74">
        <v>8.8</v>
      </c>
      <c r="F29" s="74"/>
      <c r="G29" s="100">
        <v>8.8</v>
      </c>
      <c r="H29" s="51">
        <v>2.42</v>
      </c>
    </row>
    <row r="30" spans="1:8" ht="12.75">
      <c r="A30" s="14">
        <v>5311</v>
      </c>
      <c r="B30" s="14" t="s">
        <v>81</v>
      </c>
      <c r="C30" s="14"/>
      <c r="D30" s="71"/>
      <c r="E30" s="74">
        <v>120</v>
      </c>
      <c r="F30" s="74"/>
      <c r="G30" s="100">
        <v>120</v>
      </c>
      <c r="H30" s="51"/>
    </row>
    <row r="31" spans="1:8" ht="12.75">
      <c r="A31" s="14">
        <v>5511</v>
      </c>
      <c r="B31" s="14" t="s">
        <v>18</v>
      </c>
      <c r="C31" s="14"/>
      <c r="D31" s="71">
        <v>100</v>
      </c>
      <c r="E31" s="74">
        <v>100</v>
      </c>
      <c r="F31" s="74"/>
      <c r="G31" s="100">
        <v>100</v>
      </c>
      <c r="H31" s="51">
        <v>100</v>
      </c>
    </row>
    <row r="32" spans="1:8" ht="12.75">
      <c r="A32" s="78">
        <v>5512</v>
      </c>
      <c r="B32" s="78" t="s">
        <v>18</v>
      </c>
      <c r="C32" s="78"/>
      <c r="D32" s="71"/>
      <c r="E32" s="74"/>
      <c r="F32" s="74"/>
      <c r="G32" s="100"/>
      <c r="H32" s="51"/>
    </row>
    <row r="33" spans="1:8" ht="12.75">
      <c r="A33" s="14">
        <v>6112</v>
      </c>
      <c r="B33" s="14" t="s">
        <v>19</v>
      </c>
      <c r="C33" s="14"/>
      <c r="D33" s="71"/>
      <c r="E33" s="74">
        <v>1400</v>
      </c>
      <c r="F33" s="74"/>
      <c r="G33" s="100">
        <v>1400</v>
      </c>
      <c r="H33" s="51">
        <v>588.66</v>
      </c>
    </row>
    <row r="34" spans="1:8" ht="12.75">
      <c r="A34" s="14">
        <v>6171</v>
      </c>
      <c r="B34" s="14" t="s">
        <v>11</v>
      </c>
      <c r="C34" s="14"/>
      <c r="D34" s="71"/>
      <c r="E34" s="74">
        <v>5500</v>
      </c>
      <c r="F34" s="74">
        <v>120</v>
      </c>
      <c r="G34" s="100">
        <v>5620</v>
      </c>
      <c r="H34" s="51">
        <v>2663.03</v>
      </c>
    </row>
    <row r="35" spans="1:8" ht="12.75">
      <c r="A35" s="14">
        <v>6320</v>
      </c>
      <c r="B35" s="14" t="s">
        <v>78</v>
      </c>
      <c r="C35" s="14"/>
      <c r="D35" s="71"/>
      <c r="E35" s="74">
        <v>315</v>
      </c>
      <c r="F35" s="74"/>
      <c r="G35" s="100">
        <v>315</v>
      </c>
      <c r="H35" s="51">
        <v>210.18</v>
      </c>
    </row>
    <row r="36" spans="1:8" ht="12.75">
      <c r="A36" s="14">
        <v>6330</v>
      </c>
      <c r="B36" s="14" t="s">
        <v>67</v>
      </c>
      <c r="C36" s="14"/>
      <c r="D36" s="71"/>
      <c r="E36" s="74">
        <f>C36+D36</f>
        <v>0</v>
      </c>
      <c r="F36" s="74"/>
      <c r="G36" s="100"/>
      <c r="H36" s="51"/>
    </row>
    <row r="37" spans="1:8" ht="12.75" customHeight="1">
      <c r="A37" s="14">
        <v>6399</v>
      </c>
      <c r="B37" s="14" t="s">
        <v>68</v>
      </c>
      <c r="C37" s="14"/>
      <c r="D37" s="71">
        <v>100</v>
      </c>
      <c r="E37" s="74">
        <f>C37+D37</f>
        <v>100</v>
      </c>
      <c r="F37" s="74">
        <v>401.52</v>
      </c>
      <c r="G37" s="100">
        <v>501.52</v>
      </c>
      <c r="H37" s="51">
        <v>34.15</v>
      </c>
    </row>
    <row r="38" spans="1:8" ht="12.75" customHeight="1" thickBot="1">
      <c r="A38" s="79">
        <v>6409</v>
      </c>
      <c r="B38" s="79" t="s">
        <v>22</v>
      </c>
      <c r="C38" s="79"/>
      <c r="D38" s="80"/>
      <c r="E38" s="81">
        <v>2704.891</v>
      </c>
      <c r="F38" s="81">
        <v>-1029.694</v>
      </c>
      <c r="G38" s="101">
        <v>1675.197</v>
      </c>
      <c r="H38" s="82"/>
    </row>
    <row r="39" spans="1:9" ht="12.75" customHeight="1" thickBot="1">
      <c r="A39" s="83" t="s">
        <v>2</v>
      </c>
      <c r="B39" s="84"/>
      <c r="C39" s="85"/>
      <c r="D39" s="86">
        <f>SUM(D3:D38)</f>
        <v>255.749</v>
      </c>
      <c r="E39" s="87">
        <f>SUM(E3:E38)</f>
        <v>28247.489999999998</v>
      </c>
      <c r="F39" s="99">
        <f>SUM(F3:F38)</f>
        <v>1583.806</v>
      </c>
      <c r="G39" s="99">
        <f>SUM(G3:G38)</f>
        <v>29831.296</v>
      </c>
      <c r="H39" s="88"/>
      <c r="I39" s="2"/>
    </row>
    <row r="40" spans="1:8" ht="12.75">
      <c r="A40" s="60"/>
      <c r="B40" s="60"/>
      <c r="C40" s="30"/>
      <c r="D40" s="89"/>
      <c r="E40" s="89"/>
      <c r="F40" s="89"/>
      <c r="G40" s="89"/>
      <c r="H40" s="90"/>
    </row>
    <row r="41" spans="1:8" ht="12.75">
      <c r="A41" s="14" t="s">
        <v>20</v>
      </c>
      <c r="B41" s="14"/>
      <c r="C41" s="14"/>
      <c r="D41" s="15"/>
      <c r="E41" s="15"/>
      <c r="F41" s="15"/>
      <c r="G41" s="15"/>
      <c r="H41" s="51"/>
    </row>
    <row r="42" spans="1:8" ht="12.75">
      <c r="A42" s="14"/>
      <c r="B42" s="14" t="s">
        <v>47</v>
      </c>
      <c r="C42" s="14"/>
      <c r="D42" s="15"/>
      <c r="E42" s="15">
        <v>1200</v>
      </c>
      <c r="F42" s="26"/>
      <c r="G42" s="26">
        <v>1200</v>
      </c>
      <c r="H42" s="51"/>
    </row>
    <row r="43" spans="1:8" ht="12.75">
      <c r="A43" s="14"/>
      <c r="B43" s="14" t="s">
        <v>47</v>
      </c>
      <c r="C43" s="14"/>
      <c r="D43" s="15"/>
      <c r="E43" s="15">
        <v>1950</v>
      </c>
      <c r="F43" s="26"/>
      <c r="G43" s="26">
        <v>1950</v>
      </c>
      <c r="H43" s="51"/>
    </row>
    <row r="44" spans="1:8" ht="12.75">
      <c r="A44" s="14"/>
      <c r="B44" s="14" t="s">
        <v>50</v>
      </c>
      <c r="C44" s="14"/>
      <c r="D44" s="15"/>
      <c r="E44" s="15">
        <v>239.85</v>
      </c>
      <c r="F44" s="26"/>
      <c r="G44" s="26">
        <v>239.85</v>
      </c>
      <c r="H44" s="51"/>
    </row>
    <row r="45" spans="1:8" ht="12.75">
      <c r="A45" s="17"/>
      <c r="B45" s="17"/>
      <c r="C45" s="14"/>
      <c r="D45" s="15"/>
      <c r="E45" s="15"/>
      <c r="F45" s="15"/>
      <c r="G45" s="15"/>
      <c r="H45" s="51"/>
    </row>
    <row r="46" spans="1:8" ht="12.75">
      <c r="A46" s="91" t="s">
        <v>21</v>
      </c>
      <c r="B46" s="91"/>
      <c r="C46" s="92"/>
      <c r="D46" s="93">
        <f>SUM(D39,D42:D44)</f>
        <v>255.749</v>
      </c>
      <c r="E46" s="93">
        <v>31637.34</v>
      </c>
      <c r="F46" s="93">
        <f>G46-E46</f>
        <v>1583.8060000000005</v>
      </c>
      <c r="G46" s="94">
        <f>SUM(G39:G45)</f>
        <v>33221.146</v>
      </c>
      <c r="H46" s="94"/>
    </row>
    <row r="47" spans="1:8" ht="15" customHeight="1">
      <c r="A47" s="95"/>
      <c r="B47" s="95"/>
      <c r="C47" s="16"/>
      <c r="D47" s="31"/>
      <c r="E47" s="31"/>
      <c r="F47" s="31"/>
      <c r="G47" s="31"/>
      <c r="H47" s="96"/>
    </row>
    <row r="48" spans="1:8" ht="12.75">
      <c r="A48" s="95" t="s">
        <v>57</v>
      </c>
      <c r="B48" s="95"/>
      <c r="C48" s="16"/>
      <c r="D48" s="31"/>
      <c r="E48" s="31"/>
      <c r="F48" s="31"/>
      <c r="G48" s="31"/>
      <c r="H48" s="96"/>
    </row>
    <row r="49" spans="1:8" ht="12.75">
      <c r="A49" s="95"/>
      <c r="B49" s="95"/>
      <c r="C49" s="16"/>
      <c r="D49" s="31"/>
      <c r="E49" s="31"/>
      <c r="F49" s="31"/>
      <c r="G49" s="31"/>
      <c r="H49" s="96"/>
    </row>
    <row r="50" spans="1:8" ht="12.75">
      <c r="A50" s="97"/>
      <c r="B50" s="97" t="s">
        <v>54</v>
      </c>
      <c r="C50" s="97"/>
      <c r="D50" s="98"/>
      <c r="E50" s="98"/>
      <c r="F50" s="98"/>
      <c r="G50" s="97">
        <v>1675.197</v>
      </c>
      <c r="H50" s="98"/>
    </row>
    <row r="51" spans="1:8" ht="12.75" customHeight="1">
      <c r="A51" s="40"/>
      <c r="B51" s="40"/>
      <c r="H51" s="8"/>
    </row>
    <row r="52" spans="1:8" ht="12.75">
      <c r="A52" s="41"/>
      <c r="B52" s="41"/>
      <c r="C52" s="9"/>
      <c r="D52" s="9"/>
      <c r="E52" s="10"/>
      <c r="F52" s="10"/>
      <c r="G52" s="10"/>
      <c r="H52" s="9"/>
    </row>
    <row r="53" spans="1:8" ht="12.75">
      <c r="A53" s="42"/>
      <c r="B53" s="67"/>
      <c r="C53" s="68"/>
      <c r="D53" s="8"/>
      <c r="E53" s="12"/>
      <c r="F53" s="12"/>
      <c r="G53" s="12"/>
      <c r="H53" s="8"/>
    </row>
    <row r="54" spans="1:8" ht="16.5" customHeight="1">
      <c r="A54" s="42"/>
      <c r="B54" s="67"/>
      <c r="C54" s="11"/>
      <c r="D54" s="8"/>
      <c r="E54" s="12"/>
      <c r="F54" s="12"/>
      <c r="G54" s="12"/>
      <c r="H54" s="8"/>
    </row>
    <row r="55" spans="1:8" ht="12.75">
      <c r="A55" s="42"/>
      <c r="B55" s="67"/>
      <c r="C55" s="11"/>
      <c r="D55" s="8"/>
      <c r="E55" s="12"/>
      <c r="F55" s="12"/>
      <c r="G55" s="12"/>
      <c r="H55" s="8"/>
    </row>
    <row r="56" spans="1:8" ht="12.75">
      <c r="A56" s="42"/>
      <c r="B56" s="43"/>
      <c r="C56" s="69"/>
      <c r="D56" s="8"/>
      <c r="E56" s="12"/>
      <c r="F56" s="12"/>
      <c r="G56" s="12"/>
      <c r="H56" s="8"/>
    </row>
    <row r="57" spans="1:8" ht="12.75">
      <c r="A57" s="42"/>
      <c r="B57" s="43"/>
      <c r="C57" s="11"/>
      <c r="D57" s="13"/>
      <c r="E57" s="12"/>
      <c r="F57" s="12"/>
      <c r="G57" s="12"/>
      <c r="H57" s="8"/>
    </row>
    <row r="58" spans="1:8" ht="12.75">
      <c r="A58" s="42"/>
      <c r="B58" s="43"/>
      <c r="C58" s="11"/>
      <c r="D58" s="8"/>
      <c r="E58" s="12"/>
      <c r="F58" s="12"/>
      <c r="G58" s="12"/>
      <c r="H58" s="8"/>
    </row>
    <row r="59" spans="1:9" ht="12.75">
      <c r="A59" s="41"/>
      <c r="B59" s="10"/>
      <c r="C59" s="9"/>
      <c r="D59" s="9"/>
      <c r="E59" s="10"/>
      <c r="F59" s="10"/>
      <c r="G59" s="10"/>
      <c r="H59" s="9"/>
      <c r="I59" s="11"/>
    </row>
    <row r="60" spans="1:9" ht="12.75">
      <c r="A60" s="42"/>
      <c r="B60" s="67"/>
      <c r="C60" s="11"/>
      <c r="D60" s="8"/>
      <c r="E60" s="12"/>
      <c r="F60" s="12"/>
      <c r="G60" s="12"/>
      <c r="H60" s="8"/>
      <c r="I60" s="11"/>
    </row>
    <row r="61" spans="1:9" ht="12.75">
      <c r="A61" s="42"/>
      <c r="B61" s="12"/>
      <c r="C61" s="11"/>
      <c r="D61" s="8"/>
      <c r="E61" s="12"/>
      <c r="F61" s="12"/>
      <c r="G61" s="12"/>
      <c r="H61" s="8"/>
      <c r="I61" s="11"/>
    </row>
    <row r="62" spans="1:9" ht="12.75">
      <c r="A62" s="42"/>
      <c r="B62" s="67"/>
      <c r="C62" s="8"/>
      <c r="D62" s="8"/>
      <c r="E62" s="12"/>
      <c r="F62" s="12"/>
      <c r="G62" s="12"/>
      <c r="H62" s="8"/>
      <c r="I62" s="11"/>
    </row>
    <row r="63" spans="1:9" ht="12.75">
      <c r="A63" s="42"/>
      <c r="B63" s="12"/>
      <c r="C63" s="67"/>
      <c r="D63" s="13"/>
      <c r="E63" s="12"/>
      <c r="F63" s="12"/>
      <c r="G63" s="12"/>
      <c r="H63" s="8"/>
      <c r="I63" s="11"/>
    </row>
    <row r="64" spans="1:9" ht="12.75">
      <c r="A64" s="40"/>
      <c r="B64" s="12"/>
      <c r="C64" s="12"/>
      <c r="D64" s="8"/>
      <c r="H64" s="8"/>
      <c r="I64" s="11"/>
    </row>
    <row r="65" spans="2:9" ht="12.75">
      <c r="B65" s="12"/>
      <c r="C65" s="12"/>
      <c r="D65" s="8"/>
      <c r="H65" s="8"/>
      <c r="I65" s="11"/>
    </row>
    <row r="66" spans="2:9" ht="12.75">
      <c r="B66" s="12"/>
      <c r="C66" s="12"/>
      <c r="D66" s="8"/>
      <c r="H66" s="8"/>
      <c r="I66" s="11"/>
    </row>
    <row r="67" spans="2:9" ht="12.75">
      <c r="B67" s="12"/>
      <c r="C67" s="12"/>
      <c r="D67" s="8"/>
      <c r="H67" s="8"/>
      <c r="I67" s="11"/>
    </row>
    <row r="68" spans="2:9" ht="12.75">
      <c r="B68" s="12"/>
      <c r="C68" s="12"/>
      <c r="D68" s="8"/>
      <c r="H68" s="8"/>
      <c r="I68" s="11"/>
    </row>
    <row r="69" spans="2:9" ht="12.75">
      <c r="B69" s="12"/>
      <c r="C69" s="12"/>
      <c r="D69" s="8"/>
      <c r="H69" s="8"/>
      <c r="I69" s="11"/>
    </row>
    <row r="70" spans="2:9" ht="12.75">
      <c r="B70" s="43"/>
      <c r="C70" s="42"/>
      <c r="D70" s="8"/>
      <c r="H70" s="8"/>
      <c r="I70" s="11"/>
    </row>
    <row r="71" spans="2:9" ht="12.75">
      <c r="B71" s="11"/>
      <c r="C71" s="11"/>
      <c r="D71" s="8"/>
      <c r="H71" s="8"/>
      <c r="I71" s="11"/>
    </row>
    <row r="72" spans="2:9" ht="12.75">
      <c r="B72" s="42"/>
      <c r="C72" s="69"/>
      <c r="D72" s="8"/>
      <c r="H72" s="8"/>
      <c r="I72" s="11"/>
    </row>
    <row r="73" spans="2:9" ht="12.75">
      <c r="B73" s="11"/>
      <c r="C73" s="11"/>
      <c r="D73" s="8"/>
      <c r="H73" s="8"/>
      <c r="I73" s="11"/>
    </row>
    <row r="74" spans="2:9" ht="12.75">
      <c r="B74" s="11"/>
      <c r="C74" s="11"/>
      <c r="D74" s="8"/>
      <c r="H74" s="8"/>
      <c r="I74" s="11"/>
    </row>
    <row r="75" spans="2:9" ht="12.75">
      <c r="B75" s="11"/>
      <c r="C75" s="11"/>
      <c r="D75" s="8"/>
      <c r="H75" s="8"/>
      <c r="I75" s="11"/>
    </row>
    <row r="76" spans="2:9" ht="12.75">
      <c r="B76" s="11"/>
      <c r="C76" s="11"/>
      <c r="D76" s="8"/>
      <c r="H76" s="8"/>
      <c r="I76" s="11"/>
    </row>
    <row r="77" spans="2:9" ht="12.75">
      <c r="B77" s="11"/>
      <c r="C77" s="11"/>
      <c r="D77" s="8"/>
      <c r="H77" s="8"/>
      <c r="I77" s="11"/>
    </row>
    <row r="78" spans="2:9" ht="12.75">
      <c r="B78" s="11"/>
      <c r="C78" s="11"/>
      <c r="D78" s="8"/>
      <c r="H78" s="8"/>
      <c r="I78" s="11"/>
    </row>
    <row r="79" spans="2:9" ht="12.75">
      <c r="B79" s="11"/>
      <c r="C79" s="11"/>
      <c r="D79" s="8"/>
      <c r="H79" s="8"/>
      <c r="I79" s="11"/>
    </row>
    <row r="80" spans="2:9" ht="12.75">
      <c r="B80" s="11"/>
      <c r="C80" s="11"/>
      <c r="D80" s="8"/>
      <c r="H80" s="8"/>
      <c r="I80" s="11"/>
    </row>
    <row r="81" spans="2:9" ht="12.75">
      <c r="B81" s="11"/>
      <c r="C81" s="11"/>
      <c r="D81" s="8"/>
      <c r="H81" s="8"/>
      <c r="I81" s="11"/>
    </row>
    <row r="82" spans="2:9" ht="12.75">
      <c r="B82" s="11"/>
      <c r="C82" s="11"/>
      <c r="D82" s="8"/>
      <c r="H82" s="8"/>
      <c r="I82" s="11"/>
    </row>
    <row r="83" spans="2:9" ht="12.75">
      <c r="B83" s="11"/>
      <c r="C83" s="11"/>
      <c r="D83" s="8"/>
      <c r="H83" s="8"/>
      <c r="I83" s="11"/>
    </row>
    <row r="84" spans="2:9" ht="12.75">
      <c r="B84" s="11"/>
      <c r="C84" s="11"/>
      <c r="D84" s="8"/>
      <c r="H84" s="8"/>
      <c r="I84" s="11"/>
    </row>
    <row r="85" spans="2:9" ht="12.75">
      <c r="B85" s="11"/>
      <c r="C85" s="11"/>
      <c r="D85" s="8"/>
      <c r="H85" s="8"/>
      <c r="I85" s="11"/>
    </row>
    <row r="86" spans="2:9" ht="12.75">
      <c r="B86" s="11"/>
      <c r="C86" s="11"/>
      <c r="D86" s="8"/>
      <c r="H86" s="8"/>
      <c r="I86" s="11"/>
    </row>
    <row r="87" spans="2:9" ht="12.75">
      <c r="B87" s="11"/>
      <c r="C87" s="11"/>
      <c r="D87" s="8"/>
      <c r="H87" s="8"/>
      <c r="I87" s="11"/>
    </row>
    <row r="88" spans="2:9" ht="12.75">
      <c r="B88" s="11"/>
      <c r="C88" s="11"/>
      <c r="D88" s="8"/>
      <c r="H88" s="8"/>
      <c r="I88" s="11"/>
    </row>
    <row r="89" spans="2:9" ht="12.75">
      <c r="B89" s="11"/>
      <c r="C89" s="11"/>
      <c r="D89" s="8"/>
      <c r="H89" s="8"/>
      <c r="I89" s="11"/>
    </row>
    <row r="90" spans="8:9" ht="12.75">
      <c r="H90" s="8"/>
      <c r="I90" s="11"/>
    </row>
    <row r="91" spans="8:9" ht="12.75">
      <c r="H91" s="8"/>
      <c r="I91" s="11"/>
    </row>
    <row r="92" spans="8:9" ht="12.75">
      <c r="H92" s="8"/>
      <c r="I92" s="11"/>
    </row>
    <row r="93" spans="8:9" ht="12.75">
      <c r="H93" s="8"/>
      <c r="I93" s="11"/>
    </row>
    <row r="94" spans="8:9" ht="12.75">
      <c r="H94" s="8"/>
      <c r="I94" s="11"/>
    </row>
    <row r="95" spans="8:9" ht="12.75">
      <c r="H95" s="8"/>
      <c r="I95" s="11"/>
    </row>
    <row r="96" spans="8:9" ht="12.75">
      <c r="H96" s="8"/>
      <c r="I96" s="11"/>
    </row>
    <row r="97" spans="8:9" ht="12.75">
      <c r="H97" s="8"/>
      <c r="I97" s="11"/>
    </row>
    <row r="98" spans="8:9" ht="12.75">
      <c r="H98" s="8"/>
      <c r="I98" s="11"/>
    </row>
    <row r="99" spans="8:9" ht="12.75">
      <c r="H99" s="8"/>
      <c r="I99" s="11"/>
    </row>
    <row r="100" spans="8:9" ht="12.75">
      <c r="H100" s="8"/>
      <c r="I100" s="11"/>
    </row>
    <row r="101" spans="8:9" ht="12.75">
      <c r="H101" s="8"/>
      <c r="I101" s="11"/>
    </row>
    <row r="102" spans="8:9" ht="12.75">
      <c r="H102" s="8"/>
      <c r="I102" s="11"/>
    </row>
    <row r="103" spans="8:9" ht="12.75">
      <c r="H103" s="8"/>
      <c r="I103" s="11"/>
    </row>
    <row r="104" spans="8:9" ht="12.75">
      <c r="H104" s="8"/>
      <c r="I104" s="11"/>
    </row>
    <row r="105" spans="8:9" ht="12.75">
      <c r="H105" s="8"/>
      <c r="I105" s="11"/>
    </row>
    <row r="106" spans="8:9" ht="12.75">
      <c r="H106" s="8"/>
      <c r="I106" s="11"/>
    </row>
    <row r="107" spans="8:9" ht="12.75">
      <c r="H107" s="8"/>
      <c r="I107" s="11"/>
    </row>
    <row r="108" spans="8:9" ht="12.75">
      <c r="H108" s="8"/>
      <c r="I108" s="11"/>
    </row>
    <row r="109" spans="8:9" ht="12.75">
      <c r="H109" s="8"/>
      <c r="I109" s="11"/>
    </row>
    <row r="110" spans="8:9" ht="12.75">
      <c r="H110" s="8"/>
      <c r="I110" s="11"/>
    </row>
    <row r="111" spans="8:9" ht="12.75">
      <c r="H111" s="8"/>
      <c r="I111" s="11"/>
    </row>
    <row r="112" spans="8:9" ht="12.75">
      <c r="H112" s="8"/>
      <c r="I112" s="11"/>
    </row>
    <row r="113" spans="8:9" ht="12.75">
      <c r="H113" s="8"/>
      <c r="I113" s="11"/>
    </row>
    <row r="114" spans="8:9" ht="12.75">
      <c r="H114" s="8"/>
      <c r="I114" s="11"/>
    </row>
    <row r="115" spans="8:9" ht="12.75">
      <c r="H115" s="8"/>
      <c r="I115" s="11"/>
    </row>
    <row r="116" spans="8:9" ht="12.75">
      <c r="H116" s="8"/>
      <c r="I116" s="11"/>
    </row>
    <row r="117" spans="8:9" ht="12.75">
      <c r="H117" s="8"/>
      <c r="I117" s="11"/>
    </row>
    <row r="118" spans="8:9" ht="12.75">
      <c r="H118" s="8"/>
      <c r="I118" s="11"/>
    </row>
    <row r="119" spans="8:9" ht="12.75">
      <c r="H119" s="8"/>
      <c r="I119" s="11"/>
    </row>
    <row r="120" spans="8:9" ht="12.75">
      <c r="H120" s="8"/>
      <c r="I120" s="11"/>
    </row>
    <row r="121" spans="8:9" ht="12.75">
      <c r="H121" s="8"/>
      <c r="I121" s="11"/>
    </row>
    <row r="122" spans="8:9" ht="12.75">
      <c r="H122" s="8"/>
      <c r="I122" s="11"/>
    </row>
    <row r="123" spans="8:9" ht="12.75">
      <c r="H123" s="8"/>
      <c r="I123" s="11"/>
    </row>
    <row r="124" spans="8:9" ht="12.75">
      <c r="H124" s="8"/>
      <c r="I124" s="11"/>
    </row>
    <row r="125" spans="8:9" ht="12.75">
      <c r="H125" s="8"/>
      <c r="I125" s="11"/>
    </row>
    <row r="126" spans="8:9" ht="12.75">
      <c r="H126" s="8"/>
      <c r="I126" s="11"/>
    </row>
    <row r="127" spans="8:9" ht="12.75">
      <c r="H127" s="8"/>
      <c r="I127" s="11"/>
    </row>
    <row r="128" spans="8:9" ht="12.75">
      <c r="H128" s="8"/>
      <c r="I128" s="11"/>
    </row>
    <row r="129" spans="8:9" ht="12.75">
      <c r="H129" s="8"/>
      <c r="I129" s="11"/>
    </row>
    <row r="130" spans="8:9" ht="12.75">
      <c r="H130" s="8"/>
      <c r="I130" s="11"/>
    </row>
    <row r="131" spans="8:9" ht="12.75">
      <c r="H131" s="8"/>
      <c r="I131" s="11"/>
    </row>
    <row r="132" spans="8:9" ht="12.75">
      <c r="H132" s="8"/>
      <c r="I132" s="11"/>
    </row>
    <row r="133" spans="8:9" ht="12.75">
      <c r="H133" s="8"/>
      <c r="I133" s="11"/>
    </row>
    <row r="134" spans="8:9" ht="12.75">
      <c r="H134" s="8"/>
      <c r="I134" s="11"/>
    </row>
    <row r="135" spans="8:9" ht="12.75">
      <c r="H135" s="8"/>
      <c r="I135" s="11"/>
    </row>
    <row r="136" spans="8:9" ht="12.75">
      <c r="H136" s="8"/>
      <c r="I136" s="11"/>
    </row>
    <row r="137" spans="8:9" ht="12.75">
      <c r="H137" s="8"/>
      <c r="I137" s="11"/>
    </row>
    <row r="138" spans="8:9" ht="12.75">
      <c r="H138" s="8"/>
      <c r="I138" s="11"/>
    </row>
    <row r="139" spans="8:9" ht="12.75">
      <c r="H139" s="8"/>
      <c r="I139" s="11"/>
    </row>
    <row r="140" spans="8:9" ht="12.75">
      <c r="H140" s="8"/>
      <c r="I140" s="11"/>
    </row>
    <row r="141" spans="8:9" ht="12.75">
      <c r="H141" s="8"/>
      <c r="I141" s="11"/>
    </row>
    <row r="142" spans="8:9" ht="12.75">
      <c r="H142" s="8"/>
      <c r="I142" s="11"/>
    </row>
    <row r="143" spans="8:9" ht="12.75">
      <c r="H143" s="8"/>
      <c r="I143" s="11"/>
    </row>
    <row r="144" spans="8:9" ht="12.75">
      <c r="H144" s="8"/>
      <c r="I144" s="11"/>
    </row>
    <row r="145" spans="8:9" ht="12.75">
      <c r="H145" s="8"/>
      <c r="I145" s="11"/>
    </row>
    <row r="146" spans="8:9" ht="12.75">
      <c r="H146" s="8"/>
      <c r="I146" s="11"/>
    </row>
    <row r="147" spans="8:9" ht="12.75">
      <c r="H147" s="8"/>
      <c r="I147" s="11"/>
    </row>
    <row r="148" spans="8:9" ht="12.75">
      <c r="H148" s="8"/>
      <c r="I148" s="11"/>
    </row>
    <row r="149" spans="8:9" ht="12.75">
      <c r="H149" s="8"/>
      <c r="I149" s="11"/>
    </row>
    <row r="150" spans="8:9" ht="12.75">
      <c r="H150" s="8"/>
      <c r="I150" s="11"/>
    </row>
    <row r="151" spans="8:9" ht="12.75">
      <c r="H151" s="8"/>
      <c r="I151" s="11"/>
    </row>
    <row r="152" spans="8:9" ht="12.75">
      <c r="H152" s="8"/>
      <c r="I152" s="11"/>
    </row>
    <row r="153" spans="8:9" ht="12.75">
      <c r="H153" s="8"/>
      <c r="I153" s="11"/>
    </row>
    <row r="154" spans="8:9" ht="12.75">
      <c r="H154" s="8"/>
      <c r="I154" s="11"/>
    </row>
    <row r="155" spans="8:9" ht="12.75">
      <c r="H155" s="8"/>
      <c r="I155" s="11"/>
    </row>
    <row r="156" spans="8:9" ht="12.75">
      <c r="H156" s="8"/>
      <c r="I156" s="11"/>
    </row>
    <row r="157" spans="8:9" ht="12.75">
      <c r="H157" s="8"/>
      <c r="I157" s="11"/>
    </row>
    <row r="158" spans="8:9" ht="12.75">
      <c r="H158" s="8"/>
      <c r="I158" s="11"/>
    </row>
    <row r="159" spans="8:9" ht="12.75">
      <c r="H159" s="8"/>
      <c r="I159" s="11"/>
    </row>
    <row r="160" spans="8:9" ht="12.75">
      <c r="H160" s="8"/>
      <c r="I160" s="11"/>
    </row>
    <row r="161" spans="8:9" ht="12.75">
      <c r="H161" s="8"/>
      <c r="I161" s="11"/>
    </row>
    <row r="162" spans="8:9" ht="12.75">
      <c r="H162" s="8"/>
      <c r="I162" s="11"/>
    </row>
    <row r="163" spans="8:9" ht="12.75">
      <c r="H163" s="8"/>
      <c r="I163" s="11"/>
    </row>
    <row r="164" spans="8:9" ht="12.75">
      <c r="H164" s="8"/>
      <c r="I164" s="11"/>
    </row>
    <row r="165" spans="8:9" ht="12.75">
      <c r="H165" s="8"/>
      <c r="I165" s="11"/>
    </row>
    <row r="166" spans="8:9" ht="12.75">
      <c r="H166" s="8"/>
      <c r="I166" s="11"/>
    </row>
    <row r="167" spans="8:9" ht="12.75">
      <c r="H167" s="8"/>
      <c r="I167" s="11"/>
    </row>
    <row r="168" spans="8:9" ht="12.75">
      <c r="H168" s="8"/>
      <c r="I168" s="11"/>
    </row>
    <row r="169" spans="8:9" ht="12.75">
      <c r="H169" s="8"/>
      <c r="I169" s="11"/>
    </row>
    <row r="170" spans="8:9" ht="12.75">
      <c r="H170" s="8"/>
      <c r="I170" s="11"/>
    </row>
    <row r="171" spans="8:9" ht="12.75">
      <c r="H171" s="8"/>
      <c r="I171" s="11"/>
    </row>
    <row r="172" spans="8:9" ht="12.75">
      <c r="H172" s="8"/>
      <c r="I172" s="11"/>
    </row>
    <row r="173" spans="8:9" ht="12.75">
      <c r="H173" s="8"/>
      <c r="I173" s="11"/>
    </row>
    <row r="174" spans="8:9" ht="12.75">
      <c r="H174" s="8"/>
      <c r="I174" s="11"/>
    </row>
    <row r="175" spans="8:9" ht="12.75">
      <c r="H175" s="8"/>
      <c r="I175" s="11"/>
    </row>
    <row r="176" spans="8:9" ht="12.75">
      <c r="H176" s="8"/>
      <c r="I176" s="11"/>
    </row>
    <row r="177" spans="8:9" ht="12.75">
      <c r="H177" s="8"/>
      <c r="I177" s="11"/>
    </row>
    <row r="178" spans="8:9" ht="12.75">
      <c r="H178" s="8"/>
      <c r="I178" s="11"/>
    </row>
    <row r="179" spans="8:9" ht="12.75">
      <c r="H179" s="8"/>
      <c r="I179" s="11"/>
    </row>
    <row r="180" spans="8:9" ht="12.75">
      <c r="H180" s="8"/>
      <c r="I180" s="11"/>
    </row>
    <row r="181" spans="8:9" ht="12.75">
      <c r="H181" s="8"/>
      <c r="I181" s="11"/>
    </row>
    <row r="182" spans="8:9" ht="12.75">
      <c r="H182" s="8"/>
      <c r="I182" s="11"/>
    </row>
    <row r="183" spans="8:9" ht="12.75">
      <c r="H183" s="8"/>
      <c r="I183" s="11"/>
    </row>
    <row r="184" spans="8:9" ht="12.75">
      <c r="H184" s="8"/>
      <c r="I184" s="11"/>
    </row>
    <row r="185" spans="8:9" ht="12.75">
      <c r="H185" s="8"/>
      <c r="I185" s="11"/>
    </row>
    <row r="186" spans="8:9" ht="12.75">
      <c r="H186" s="8"/>
      <c r="I186" s="11"/>
    </row>
    <row r="187" spans="8:9" ht="12.75">
      <c r="H187" s="8"/>
      <c r="I187" s="11"/>
    </row>
    <row r="188" spans="8:9" ht="12.75">
      <c r="H188" s="8"/>
      <c r="I188" s="11"/>
    </row>
    <row r="189" spans="8:9" ht="12.75">
      <c r="H189" s="8"/>
      <c r="I189" s="11"/>
    </row>
    <row r="190" spans="8:9" ht="12.75">
      <c r="H190" s="8"/>
      <c r="I190" s="11"/>
    </row>
    <row r="191" spans="8:9" ht="12.75">
      <c r="H191" s="8"/>
      <c r="I191" s="11"/>
    </row>
    <row r="192" spans="8:9" ht="12.75">
      <c r="H192" s="8"/>
      <c r="I192" s="11"/>
    </row>
    <row r="193" spans="8:9" ht="12.75">
      <c r="H193" s="8"/>
      <c r="I193" s="11"/>
    </row>
    <row r="194" spans="8:9" ht="12.75">
      <c r="H194" s="8"/>
      <c r="I194" s="11"/>
    </row>
    <row r="195" spans="8:9" ht="12.75">
      <c r="H195" s="8"/>
      <c r="I195" s="11"/>
    </row>
    <row r="196" spans="8:9" ht="12.75">
      <c r="H196" s="8"/>
      <c r="I196" s="11"/>
    </row>
    <row r="197" spans="8:9" ht="12.75">
      <c r="H197" s="8"/>
      <c r="I197" s="11"/>
    </row>
    <row r="198" spans="8:9" ht="12.75">
      <c r="H198" s="8"/>
      <c r="I198" s="11"/>
    </row>
    <row r="199" spans="8:9" ht="12.75">
      <c r="H199" s="8"/>
      <c r="I199" s="11"/>
    </row>
    <row r="200" spans="8:9" ht="12.75">
      <c r="H200" s="8"/>
      <c r="I200" s="11"/>
    </row>
    <row r="201" spans="8:9" ht="12.75">
      <c r="H201" s="8"/>
      <c r="I201" s="11"/>
    </row>
    <row r="202" spans="8:9" ht="12.75">
      <c r="H202" s="8"/>
      <c r="I202" s="11"/>
    </row>
    <row r="203" spans="8:9" ht="12.75">
      <c r="H203" s="8"/>
      <c r="I203" s="11"/>
    </row>
    <row r="204" spans="8:9" ht="12.75">
      <c r="H204" s="8"/>
      <c r="I204" s="11"/>
    </row>
    <row r="205" spans="8:9" ht="12.75">
      <c r="H205" s="8"/>
      <c r="I205" s="11"/>
    </row>
    <row r="206" spans="8:9" ht="12.75">
      <c r="H206" s="8"/>
      <c r="I206" s="11"/>
    </row>
    <row r="207" spans="8:9" ht="12.75">
      <c r="H207" s="8"/>
      <c r="I207" s="11"/>
    </row>
    <row r="208" spans="8:9" ht="12.75">
      <c r="H208" s="8"/>
      <c r="I208" s="11"/>
    </row>
    <row r="209" spans="8:9" ht="12.75">
      <c r="H209" s="8"/>
      <c r="I209" s="11"/>
    </row>
    <row r="210" spans="8:9" ht="12.75">
      <c r="H210" s="8"/>
      <c r="I210" s="11"/>
    </row>
    <row r="211" spans="8:9" ht="12.75">
      <c r="H211" s="8"/>
      <c r="I211" s="11"/>
    </row>
    <row r="212" spans="8:9" ht="12.75">
      <c r="H212" s="8"/>
      <c r="I212" s="11"/>
    </row>
    <row r="213" spans="8:9" ht="12.75">
      <c r="H213" s="8"/>
      <c r="I213" s="11"/>
    </row>
    <row r="214" spans="8:9" ht="12.75">
      <c r="H214" s="8"/>
      <c r="I214" s="11"/>
    </row>
    <row r="215" spans="8:9" ht="12.75">
      <c r="H215" s="8"/>
      <c r="I215" s="11"/>
    </row>
    <row r="216" spans="8:9" ht="12.75">
      <c r="H216" s="8"/>
      <c r="I216" s="11"/>
    </row>
    <row r="217" spans="8:9" ht="12.75">
      <c r="H217" s="8"/>
      <c r="I217" s="11"/>
    </row>
    <row r="218" spans="8:9" ht="12.75">
      <c r="H218" s="8"/>
      <c r="I218" s="11"/>
    </row>
    <row r="219" spans="8:9" ht="12.75">
      <c r="H219" s="8"/>
      <c r="I219" s="11"/>
    </row>
    <row r="220" spans="8:9" ht="12.75">
      <c r="H220" s="8"/>
      <c r="I220" s="11"/>
    </row>
    <row r="221" spans="8:9" ht="12.75">
      <c r="H221" s="8"/>
      <c r="I221" s="11"/>
    </row>
    <row r="222" spans="8:9" ht="12.75">
      <c r="H222" s="8"/>
      <c r="I222" s="11"/>
    </row>
    <row r="223" spans="8:9" ht="12.75">
      <c r="H223" s="8"/>
      <c r="I223" s="11"/>
    </row>
    <row r="224" spans="8:9" ht="12.75">
      <c r="H224" s="8"/>
      <c r="I224" s="11"/>
    </row>
    <row r="225" spans="8:9" ht="12.75">
      <c r="H225" s="8"/>
      <c r="I225" s="11"/>
    </row>
    <row r="226" spans="8:9" ht="12.75">
      <c r="H226" s="8"/>
      <c r="I226" s="11"/>
    </row>
    <row r="227" spans="8:9" ht="12.75">
      <c r="H227" s="8"/>
      <c r="I227" s="11"/>
    </row>
    <row r="228" spans="8:9" ht="12.75">
      <c r="H228" s="8"/>
      <c r="I228" s="11"/>
    </row>
    <row r="229" spans="8:9" ht="12.75">
      <c r="H229" s="8"/>
      <c r="I229" s="11"/>
    </row>
    <row r="230" spans="8:9" ht="12.75">
      <c r="H230" s="8"/>
      <c r="I230" s="11"/>
    </row>
    <row r="231" spans="8:9" ht="12.75">
      <c r="H231" s="8"/>
      <c r="I231" s="11"/>
    </row>
    <row r="232" spans="8:9" ht="12.75">
      <c r="H232" s="8"/>
      <c r="I232" s="11"/>
    </row>
    <row r="233" spans="8:9" ht="12.75">
      <c r="H233" s="8"/>
      <c r="I233" s="11"/>
    </row>
    <row r="234" spans="8:9" ht="12.75">
      <c r="H234" s="8"/>
      <c r="I234" s="11"/>
    </row>
    <row r="235" spans="8:9" ht="12.75">
      <c r="H235" s="8"/>
      <c r="I235" s="11"/>
    </row>
    <row r="236" spans="8:9" ht="12.75">
      <c r="H236" s="8"/>
      <c r="I236" s="11"/>
    </row>
    <row r="237" spans="8:9" ht="12.75">
      <c r="H237" s="8"/>
      <c r="I237" s="11"/>
    </row>
    <row r="238" spans="8:9" ht="12.75">
      <c r="H238" s="8"/>
      <c r="I238" s="11"/>
    </row>
    <row r="239" spans="8:9" ht="12.75">
      <c r="H239" s="8"/>
      <c r="I239" s="11"/>
    </row>
    <row r="240" spans="8:9" ht="12.75">
      <c r="H240" s="8"/>
      <c r="I240" s="11"/>
    </row>
    <row r="241" spans="8:9" ht="12.75">
      <c r="H241" s="8"/>
      <c r="I241" s="11"/>
    </row>
    <row r="242" spans="8:9" ht="12.75">
      <c r="H242" s="8"/>
      <c r="I242" s="11"/>
    </row>
    <row r="243" spans="8:9" ht="12.75">
      <c r="H243" s="8"/>
      <c r="I243" s="11"/>
    </row>
    <row r="244" spans="8:9" ht="12.75">
      <c r="H244" s="8"/>
      <c r="I244" s="11"/>
    </row>
    <row r="245" spans="8:9" ht="12.75">
      <c r="H245" s="8"/>
      <c r="I245" s="11"/>
    </row>
    <row r="246" spans="8:9" ht="12.75">
      <c r="H246" s="8"/>
      <c r="I246" s="11"/>
    </row>
    <row r="247" spans="8:9" ht="12.75">
      <c r="H247" s="8"/>
      <c r="I247" s="11"/>
    </row>
    <row r="248" spans="8:9" ht="12.75">
      <c r="H248" s="8"/>
      <c r="I248" s="11"/>
    </row>
    <row r="249" spans="8:9" ht="12.75">
      <c r="H249" s="8"/>
      <c r="I249" s="11"/>
    </row>
    <row r="250" spans="8:9" ht="12.75">
      <c r="H250" s="8"/>
      <c r="I250" s="11"/>
    </row>
    <row r="251" spans="8:9" ht="12.75">
      <c r="H251" s="8"/>
      <c r="I251" s="11"/>
    </row>
    <row r="252" spans="8:9" ht="12.75">
      <c r="H252" s="8"/>
      <c r="I252" s="11"/>
    </row>
    <row r="253" spans="8:9" ht="12.75">
      <c r="H253" s="8"/>
      <c r="I253" s="11"/>
    </row>
    <row r="254" spans="8:9" ht="12.75">
      <c r="H254" s="8"/>
      <c r="I254" s="11"/>
    </row>
    <row r="255" spans="8:9" ht="12.75">
      <c r="H255" s="8"/>
      <c r="I255" s="11"/>
    </row>
    <row r="256" spans="8:9" ht="12.75">
      <c r="H256" s="8"/>
      <c r="I256" s="11"/>
    </row>
    <row r="257" spans="8:9" ht="12.75">
      <c r="H257" s="8"/>
      <c r="I257" s="11"/>
    </row>
    <row r="258" spans="8:9" ht="12.75">
      <c r="H258" s="8"/>
      <c r="I258" s="11"/>
    </row>
    <row r="259" spans="8:9" ht="12.75">
      <c r="H259" s="8"/>
      <c r="I259" s="11"/>
    </row>
    <row r="260" spans="8:9" ht="12.75">
      <c r="H260" s="8"/>
      <c r="I260" s="11"/>
    </row>
    <row r="261" spans="8:9" ht="12.75">
      <c r="H261" s="8"/>
      <c r="I261" s="11"/>
    </row>
    <row r="262" spans="8:9" ht="12.75">
      <c r="H262" s="8"/>
      <c r="I262" s="11"/>
    </row>
    <row r="263" spans="8:9" ht="12.75">
      <c r="H263" s="8"/>
      <c r="I263" s="11"/>
    </row>
    <row r="264" spans="8:9" ht="12.75">
      <c r="H264" s="8"/>
      <c r="I264" s="11"/>
    </row>
    <row r="265" spans="8:9" ht="12.75">
      <c r="H265" s="8"/>
      <c r="I265" s="11"/>
    </row>
    <row r="266" spans="8:9" ht="12.75">
      <c r="H266" s="8"/>
      <c r="I266" s="11"/>
    </row>
    <row r="267" spans="8:9" ht="12.75">
      <c r="H267" s="8"/>
      <c r="I267" s="11"/>
    </row>
    <row r="268" spans="8:9" ht="12.75">
      <c r="H268" s="8"/>
      <c r="I268" s="11"/>
    </row>
    <row r="269" spans="8:9" ht="12.75">
      <c r="H269" s="8"/>
      <c r="I269" s="11"/>
    </row>
    <row r="270" spans="8:9" ht="12.75">
      <c r="H270" s="8"/>
      <c r="I270" s="11"/>
    </row>
    <row r="271" spans="8:9" ht="12.75">
      <c r="H271" s="8"/>
      <c r="I271" s="11"/>
    </row>
    <row r="272" spans="8:9" ht="12.75">
      <c r="H272" s="8"/>
      <c r="I272" s="11"/>
    </row>
    <row r="273" spans="8:9" ht="12.75">
      <c r="H273" s="8"/>
      <c r="I273" s="11"/>
    </row>
    <row r="274" spans="8:9" ht="12.75">
      <c r="H274" s="8"/>
      <c r="I274" s="11"/>
    </row>
    <row r="275" spans="8:9" ht="12.75">
      <c r="H275" s="8"/>
      <c r="I275" s="11"/>
    </row>
    <row r="276" spans="8:9" ht="12.75">
      <c r="H276" s="8"/>
      <c r="I276" s="11"/>
    </row>
    <row r="277" spans="8:9" ht="12.75">
      <c r="H277" s="8"/>
      <c r="I277" s="11"/>
    </row>
    <row r="278" spans="8:9" ht="12.75">
      <c r="H278" s="8"/>
      <c r="I278" s="11"/>
    </row>
    <row r="279" spans="8:9" ht="12.75">
      <c r="H279" s="8"/>
      <c r="I279" s="11"/>
    </row>
    <row r="280" spans="8:9" ht="12.75">
      <c r="H280" s="8"/>
      <c r="I280" s="11"/>
    </row>
    <row r="281" spans="8:9" ht="12.75">
      <c r="H281" s="8"/>
      <c r="I281" s="11"/>
    </row>
    <row r="282" spans="8:9" ht="12.75">
      <c r="H282" s="8"/>
      <c r="I282" s="11"/>
    </row>
    <row r="283" spans="8:9" ht="12.75">
      <c r="H283" s="8"/>
      <c r="I283" s="11"/>
    </row>
    <row r="284" spans="8:9" ht="12.75">
      <c r="H284" s="8"/>
      <c r="I284" s="11"/>
    </row>
    <row r="285" spans="8:9" ht="12.75">
      <c r="H285" s="8"/>
      <c r="I285" s="11"/>
    </row>
    <row r="286" spans="8:9" ht="12.75">
      <c r="H286" s="8"/>
      <c r="I286" s="11"/>
    </row>
    <row r="287" spans="8:9" ht="12.75">
      <c r="H287" s="8"/>
      <c r="I287" s="11"/>
    </row>
    <row r="288" spans="8:9" ht="12.75">
      <c r="H288" s="8"/>
      <c r="I288" s="11"/>
    </row>
    <row r="289" spans="8:9" ht="12.75">
      <c r="H289" s="8"/>
      <c r="I289" s="11"/>
    </row>
    <row r="290" spans="8:9" ht="12.75">
      <c r="H290" s="8"/>
      <c r="I290" s="11"/>
    </row>
    <row r="291" spans="8:9" ht="12.75">
      <c r="H291" s="8"/>
      <c r="I291" s="11"/>
    </row>
    <row r="292" spans="8:9" ht="12.75">
      <c r="H292" s="8"/>
      <c r="I292" s="11"/>
    </row>
    <row r="293" spans="8:9" ht="12.75">
      <c r="H293" s="8"/>
      <c r="I293" s="11"/>
    </row>
    <row r="294" spans="8:9" ht="12.75">
      <c r="H294" s="8"/>
      <c r="I294" s="11"/>
    </row>
    <row r="295" spans="8:9" ht="12.75">
      <c r="H295" s="8"/>
      <c r="I295" s="11"/>
    </row>
    <row r="296" spans="8:9" ht="12.75">
      <c r="H296" s="8"/>
      <c r="I296" s="11"/>
    </row>
    <row r="297" spans="8:9" ht="12.75">
      <c r="H297" s="8"/>
      <c r="I297" s="11"/>
    </row>
    <row r="298" spans="8:9" ht="12.75">
      <c r="H298" s="8"/>
      <c r="I298" s="11"/>
    </row>
    <row r="299" spans="8:9" ht="12.75">
      <c r="H299" s="8"/>
      <c r="I299" s="11"/>
    </row>
    <row r="300" spans="8:9" ht="12.75">
      <c r="H300" s="8"/>
      <c r="I300" s="11"/>
    </row>
    <row r="301" spans="8:9" ht="12.75">
      <c r="H301" s="8"/>
      <c r="I301" s="11"/>
    </row>
    <row r="302" spans="8:9" ht="12.75">
      <c r="H302" s="8"/>
      <c r="I302" s="11"/>
    </row>
    <row r="303" spans="8:9" ht="12.75">
      <c r="H303" s="8"/>
      <c r="I303" s="11"/>
    </row>
    <row r="304" spans="8:9" ht="12.75">
      <c r="H304" s="8"/>
      <c r="I304" s="11"/>
    </row>
    <row r="305" spans="8:9" ht="12.75">
      <c r="H305" s="8"/>
      <c r="I305" s="11"/>
    </row>
    <row r="306" spans="8:9" ht="12.75">
      <c r="H306" s="8"/>
      <c r="I306" s="11"/>
    </row>
    <row r="307" spans="8:9" ht="12.75">
      <c r="H307" s="8"/>
      <c r="I307" s="11"/>
    </row>
    <row r="308" spans="8:9" ht="12.75">
      <c r="H308" s="8"/>
      <c r="I308" s="11"/>
    </row>
    <row r="309" spans="8:9" ht="12.75">
      <c r="H309" s="8"/>
      <c r="I309" s="11"/>
    </row>
    <row r="310" spans="8:9" ht="12.75">
      <c r="H310" s="8"/>
      <c r="I310" s="11"/>
    </row>
    <row r="311" spans="8:9" ht="12.75">
      <c r="H311" s="8"/>
      <c r="I311" s="11"/>
    </row>
    <row r="312" spans="8:9" ht="12.75">
      <c r="H312" s="8"/>
      <c r="I312" s="11"/>
    </row>
    <row r="313" spans="8:9" ht="12.75">
      <c r="H313" s="8"/>
      <c r="I313" s="11"/>
    </row>
    <row r="314" spans="8:9" ht="12.75">
      <c r="H314" s="8"/>
      <c r="I314" s="11"/>
    </row>
    <row r="315" spans="8:9" ht="12.75">
      <c r="H315" s="8"/>
      <c r="I315" s="11"/>
    </row>
    <row r="316" spans="8:9" ht="12.75">
      <c r="H316" s="8"/>
      <c r="I316" s="11"/>
    </row>
    <row r="317" spans="8:9" ht="12.75">
      <c r="H317" s="8"/>
      <c r="I317" s="11"/>
    </row>
    <row r="318" spans="8:9" ht="12.75">
      <c r="H318" s="8"/>
      <c r="I318" s="11"/>
    </row>
    <row r="319" spans="8:9" ht="12.75">
      <c r="H319" s="8"/>
      <c r="I319" s="11"/>
    </row>
    <row r="320" spans="8:9" ht="12.75">
      <c r="H320" s="8"/>
      <c r="I320" s="11"/>
    </row>
    <row r="321" spans="8:9" ht="12.75">
      <c r="H321" s="8"/>
      <c r="I321" s="11"/>
    </row>
    <row r="322" spans="8:9" ht="12.75">
      <c r="H322" s="8"/>
      <c r="I322" s="11"/>
    </row>
    <row r="323" spans="8:9" ht="12.75">
      <c r="H323" s="8"/>
      <c r="I323" s="11"/>
    </row>
    <row r="324" spans="8:9" ht="12.75">
      <c r="H324" s="8"/>
      <c r="I324" s="11"/>
    </row>
    <row r="325" spans="8:9" ht="12.75">
      <c r="H325" s="8"/>
      <c r="I325" s="11"/>
    </row>
    <row r="326" spans="8:9" ht="12.75">
      <c r="H326" s="8"/>
      <c r="I326" s="11"/>
    </row>
    <row r="327" spans="8:9" ht="12.75">
      <c r="H327" s="8"/>
      <c r="I327" s="11"/>
    </row>
    <row r="328" spans="8:9" ht="12.75">
      <c r="H328" s="8"/>
      <c r="I328" s="11"/>
    </row>
    <row r="329" spans="8:9" ht="12.75">
      <c r="H329" s="8"/>
      <c r="I329" s="11"/>
    </row>
    <row r="330" spans="8:9" ht="12.75">
      <c r="H330" s="8"/>
      <c r="I330" s="11"/>
    </row>
    <row r="331" spans="8:9" ht="12.75">
      <c r="H331" s="8"/>
      <c r="I331" s="11"/>
    </row>
    <row r="332" spans="8:9" ht="12.75">
      <c r="H332" s="8"/>
      <c r="I332" s="11"/>
    </row>
    <row r="333" spans="8:9" ht="12.75">
      <c r="H333" s="8"/>
      <c r="I333" s="11"/>
    </row>
    <row r="334" spans="8:9" ht="12.75">
      <c r="H334" s="8"/>
      <c r="I334" s="11"/>
    </row>
    <row r="335" spans="8:9" ht="12.75">
      <c r="H335" s="8"/>
      <c r="I335" s="11"/>
    </row>
    <row r="336" spans="8:9" ht="12.75">
      <c r="H336" s="8"/>
      <c r="I336" s="11"/>
    </row>
    <row r="337" spans="8:9" ht="12.75">
      <c r="H337" s="8"/>
      <c r="I337" s="11"/>
    </row>
    <row r="338" spans="8:9" ht="12.75">
      <c r="H338" s="8"/>
      <c r="I338" s="11"/>
    </row>
    <row r="339" spans="8:9" ht="12.75">
      <c r="H339" s="8"/>
      <c r="I339" s="11"/>
    </row>
    <row r="340" spans="8:9" ht="12.75">
      <c r="H340" s="8"/>
      <c r="I340" s="11"/>
    </row>
    <row r="341" spans="8:9" ht="12.75">
      <c r="H341" s="8"/>
      <c r="I341" s="11"/>
    </row>
    <row r="342" spans="8:9" ht="12.75">
      <c r="H342" s="8"/>
      <c r="I342" s="11"/>
    </row>
    <row r="343" spans="8:9" ht="12.75">
      <c r="H343" s="8"/>
      <c r="I343" s="11"/>
    </row>
    <row r="344" spans="8:9" ht="12.75">
      <c r="H344" s="8"/>
      <c r="I344" s="11"/>
    </row>
    <row r="345" spans="8:9" ht="12.75">
      <c r="H345" s="8"/>
      <c r="I345" s="11"/>
    </row>
    <row r="346" spans="8:9" ht="12.75">
      <c r="H346" s="8"/>
      <c r="I346" s="11"/>
    </row>
    <row r="347" spans="8:9" ht="12.75">
      <c r="H347" s="8"/>
      <c r="I347" s="11"/>
    </row>
    <row r="348" spans="8:9" ht="12.75">
      <c r="H348" s="8"/>
      <c r="I348" s="11"/>
    </row>
    <row r="349" spans="8:9" ht="12.75">
      <c r="H349" s="8"/>
      <c r="I349" s="11"/>
    </row>
    <row r="350" spans="8:9" ht="12.75">
      <c r="H350" s="8"/>
      <c r="I350" s="11"/>
    </row>
    <row r="351" spans="8:9" ht="12.75">
      <c r="H351" s="8"/>
      <c r="I351" s="11"/>
    </row>
    <row r="352" spans="8:9" ht="12.75">
      <c r="H352" s="8"/>
      <c r="I352" s="11"/>
    </row>
    <row r="353" spans="8:9" ht="12.75">
      <c r="H353" s="8"/>
      <c r="I353" s="11"/>
    </row>
    <row r="354" spans="8:9" ht="12.75">
      <c r="H354" s="8"/>
      <c r="I354" s="11"/>
    </row>
    <row r="355" spans="8:9" ht="12.75">
      <c r="H355" s="8"/>
      <c r="I355" s="11"/>
    </row>
    <row r="356" spans="8:9" ht="12.75">
      <c r="H356" s="8"/>
      <c r="I356" s="11"/>
    </row>
    <row r="357" spans="8:9" ht="12.75">
      <c r="H357" s="8"/>
      <c r="I357" s="11"/>
    </row>
    <row r="358" spans="8:9" ht="12.75">
      <c r="H358" s="8"/>
      <c r="I358" s="11"/>
    </row>
    <row r="359" spans="8:9" ht="12.75">
      <c r="H359" s="8"/>
      <c r="I359" s="11"/>
    </row>
    <row r="360" spans="8:9" ht="12.75">
      <c r="H360" s="8"/>
      <c r="I360" s="11"/>
    </row>
    <row r="361" spans="8:9" ht="12.75">
      <c r="H361" s="8"/>
      <c r="I361" s="11"/>
    </row>
    <row r="362" spans="8:9" ht="12.75">
      <c r="H362" s="8"/>
      <c r="I362" s="11"/>
    </row>
    <row r="363" spans="8:9" ht="12.75">
      <c r="H363" s="8"/>
      <c r="I363" s="11"/>
    </row>
    <row r="364" spans="8:9" ht="12.75">
      <c r="H364" s="8"/>
      <c r="I364" s="11"/>
    </row>
    <row r="365" spans="8:9" ht="12.75">
      <c r="H365" s="8"/>
      <c r="I365" s="11"/>
    </row>
    <row r="366" spans="8:9" ht="12.75">
      <c r="H366" s="8"/>
      <c r="I366" s="11"/>
    </row>
    <row r="367" spans="8:9" ht="12.75">
      <c r="H367" s="8"/>
      <c r="I367" s="11"/>
    </row>
    <row r="368" spans="8:9" ht="12.75">
      <c r="H368" s="8"/>
      <c r="I368" s="11"/>
    </row>
    <row r="369" spans="8:9" ht="12.75">
      <c r="H369" s="8"/>
      <c r="I369" s="11"/>
    </row>
    <row r="370" spans="8:9" ht="12.75">
      <c r="H370" s="8"/>
      <c r="I370" s="11"/>
    </row>
    <row r="371" spans="8:9" ht="12.75">
      <c r="H371" s="8"/>
      <c r="I371" s="11"/>
    </row>
    <row r="372" spans="8:9" ht="12.75">
      <c r="H372" s="8"/>
      <c r="I372" s="11"/>
    </row>
    <row r="373" spans="8:9" ht="12.75">
      <c r="H373" s="8"/>
      <c r="I373" s="11"/>
    </row>
    <row r="374" spans="8:9" ht="12.75">
      <c r="H374" s="8"/>
      <c r="I374" s="11"/>
    </row>
    <row r="375" spans="8:9" ht="12.75">
      <c r="H375" s="8"/>
      <c r="I375" s="11"/>
    </row>
    <row r="376" spans="8:9" ht="12.75">
      <c r="H376" s="8"/>
      <c r="I376" s="11"/>
    </row>
    <row r="377" spans="8:9" ht="12.75">
      <c r="H377" s="8"/>
      <c r="I377" s="11"/>
    </row>
    <row r="378" spans="8:9" ht="12.75">
      <c r="H378" s="8"/>
      <c r="I378" s="11"/>
    </row>
    <row r="379" spans="8:9" ht="12.75">
      <c r="H379" s="8"/>
      <c r="I379" s="11"/>
    </row>
    <row r="380" spans="8:9" ht="12.75">
      <c r="H380" s="8"/>
      <c r="I380" s="11"/>
    </row>
    <row r="381" spans="8:9" ht="12.75">
      <c r="H381" s="8"/>
      <c r="I381" s="11"/>
    </row>
    <row r="382" spans="8:9" ht="12.75">
      <c r="H382" s="8"/>
      <c r="I382" s="11"/>
    </row>
    <row r="383" spans="8:9" ht="12.75">
      <c r="H383" s="8"/>
      <c r="I383" s="11"/>
    </row>
    <row r="384" spans="8:9" ht="12.75">
      <c r="H384" s="8"/>
      <c r="I384" s="11"/>
    </row>
    <row r="385" spans="8:9" ht="12.75">
      <c r="H385" s="8"/>
      <c r="I385" s="11"/>
    </row>
    <row r="386" spans="8:9" ht="12.75">
      <c r="H386" s="8"/>
      <c r="I386" s="11"/>
    </row>
    <row r="387" spans="8:9" ht="12.75">
      <c r="H387" s="8"/>
      <c r="I387" s="11"/>
    </row>
    <row r="388" spans="8:9" ht="12.75">
      <c r="H388" s="8"/>
      <c r="I388" s="11"/>
    </row>
    <row r="389" spans="8:9" ht="12.75">
      <c r="H389" s="8"/>
      <c r="I389" s="11"/>
    </row>
    <row r="390" spans="8:9" ht="12.75">
      <c r="H390" s="8"/>
      <c r="I390" s="11"/>
    </row>
    <row r="391" spans="8:9" ht="12.75">
      <c r="H391" s="8"/>
      <c r="I391" s="11"/>
    </row>
    <row r="392" spans="8:9" ht="12.75">
      <c r="H392" s="8"/>
      <c r="I392" s="11"/>
    </row>
    <row r="393" spans="8:9" ht="12.75">
      <c r="H393" s="8"/>
      <c r="I393" s="11"/>
    </row>
    <row r="394" spans="8:9" ht="12.75">
      <c r="H394" s="8"/>
      <c r="I394" s="11"/>
    </row>
    <row r="395" spans="8:9" ht="12.75">
      <c r="H395" s="8"/>
      <c r="I395" s="11"/>
    </row>
    <row r="396" spans="8:9" ht="12.75">
      <c r="H396" s="8"/>
      <c r="I396" s="11"/>
    </row>
    <row r="397" spans="8:9" ht="12.75">
      <c r="H397" s="8"/>
      <c r="I397" s="11"/>
    </row>
    <row r="398" spans="8:9" ht="12.75">
      <c r="H398" s="8"/>
      <c r="I398" s="11"/>
    </row>
    <row r="399" spans="8:9" ht="12.75">
      <c r="H399" s="8"/>
      <c r="I399" s="11"/>
    </row>
    <row r="400" spans="8:9" ht="12.75">
      <c r="H400" s="8"/>
      <c r="I400" s="11"/>
    </row>
    <row r="401" spans="8:9" ht="12.75">
      <c r="H401" s="8"/>
      <c r="I401" s="11"/>
    </row>
    <row r="402" spans="8:9" ht="12.75">
      <c r="H402" s="8"/>
      <c r="I402" s="11"/>
    </row>
    <row r="403" spans="8:9" ht="12.75">
      <c r="H403" s="8"/>
      <c r="I403" s="11"/>
    </row>
    <row r="404" spans="8:9" ht="12.75">
      <c r="H404" s="8"/>
      <c r="I404" s="11"/>
    </row>
    <row r="405" spans="8:9" ht="12.75">
      <c r="H405" s="8"/>
      <c r="I405" s="11"/>
    </row>
    <row r="406" spans="8:9" ht="12.75">
      <c r="H406" s="8"/>
      <c r="I406" s="11"/>
    </row>
    <row r="407" spans="8:9" ht="12.75">
      <c r="H407" s="8"/>
      <c r="I407" s="11"/>
    </row>
    <row r="408" spans="8:9" ht="12.75">
      <c r="H408" s="8"/>
      <c r="I408" s="11"/>
    </row>
    <row r="409" spans="8:9" ht="12.75">
      <c r="H409" s="8"/>
      <c r="I409" s="11"/>
    </row>
    <row r="410" spans="8:9" ht="12.75">
      <c r="H410" s="8"/>
      <c r="I410" s="11"/>
    </row>
    <row r="411" spans="8:9" ht="12.75">
      <c r="H411" s="8"/>
      <c r="I411" s="11"/>
    </row>
    <row r="412" spans="8:9" ht="12.75">
      <c r="H412" s="8"/>
      <c r="I412" s="11"/>
    </row>
    <row r="413" spans="8:9" ht="12.75">
      <c r="H413" s="8"/>
      <c r="I413" s="11"/>
    </row>
    <row r="414" spans="8:9" ht="12.75">
      <c r="H414" s="8"/>
      <c r="I414" s="11"/>
    </row>
    <row r="415" spans="8:9" ht="12.75">
      <c r="H415" s="8"/>
      <c r="I415" s="11"/>
    </row>
    <row r="416" spans="8:9" ht="12.75">
      <c r="H416" s="8"/>
      <c r="I416" s="11"/>
    </row>
    <row r="417" spans="8:9" ht="12.75">
      <c r="H417" s="8"/>
      <c r="I417" s="11"/>
    </row>
    <row r="418" spans="8:9" ht="12.75">
      <c r="H418" s="8"/>
      <c r="I418" s="11"/>
    </row>
    <row r="419" spans="8:9" ht="12.75">
      <c r="H419" s="8"/>
      <c r="I419" s="11"/>
    </row>
    <row r="420" spans="8:9" ht="12.75">
      <c r="H420" s="8"/>
      <c r="I420" s="11"/>
    </row>
    <row r="421" spans="8:9" ht="12.75">
      <c r="H421" s="8"/>
      <c r="I421" s="11"/>
    </row>
    <row r="422" spans="8:9" ht="12.75">
      <c r="H422" s="8"/>
      <c r="I422" s="11"/>
    </row>
    <row r="423" spans="8:9" ht="12.75">
      <c r="H423" s="8"/>
      <c r="I423" s="11"/>
    </row>
    <row r="424" spans="8:9" ht="12.75">
      <c r="H424" s="8"/>
      <c r="I424" s="11"/>
    </row>
    <row r="425" spans="8:9" ht="12.75">
      <c r="H425" s="8"/>
      <c r="I425" s="11"/>
    </row>
    <row r="426" spans="8:9" ht="12.75">
      <c r="H426" s="8"/>
      <c r="I426" s="11"/>
    </row>
    <row r="427" spans="8:9" ht="12.75">
      <c r="H427" s="8"/>
      <c r="I427" s="11"/>
    </row>
    <row r="428" spans="8:9" ht="12.75">
      <c r="H428" s="8"/>
      <c r="I428" s="11"/>
    </row>
    <row r="429" spans="8:9" ht="12.75">
      <c r="H429" s="8"/>
      <c r="I429" s="11"/>
    </row>
    <row r="430" spans="8:9" ht="12.75">
      <c r="H430" s="8"/>
      <c r="I430" s="11"/>
    </row>
    <row r="431" spans="8:9" ht="12.75">
      <c r="H431" s="8"/>
      <c r="I431" s="11"/>
    </row>
    <row r="432" spans="8:9" ht="12.75">
      <c r="H432" s="8"/>
      <c r="I432" s="11"/>
    </row>
    <row r="433" spans="8:9" ht="12.75">
      <c r="H433" s="8"/>
      <c r="I433" s="11"/>
    </row>
    <row r="434" spans="8:9" ht="12.75">
      <c r="H434" s="8"/>
      <c r="I434" s="11"/>
    </row>
    <row r="435" spans="8:9" ht="12.75">
      <c r="H435" s="8"/>
      <c r="I435" s="11"/>
    </row>
    <row r="436" spans="8:9" ht="12.75">
      <c r="H436" s="8"/>
      <c r="I436" s="11"/>
    </row>
    <row r="437" spans="8:9" ht="12.75">
      <c r="H437" s="8"/>
      <c r="I437" s="11"/>
    </row>
    <row r="438" spans="8:9" ht="12.75">
      <c r="H438" s="8"/>
      <c r="I438" s="11"/>
    </row>
    <row r="439" spans="8:9" ht="12.75">
      <c r="H439" s="8"/>
      <c r="I439" s="11"/>
    </row>
    <row r="440" spans="8:9" ht="12.75">
      <c r="H440" s="8"/>
      <c r="I440" s="11"/>
    </row>
    <row r="441" spans="8:9" ht="12.75">
      <c r="H441" s="8"/>
      <c r="I441" s="11"/>
    </row>
    <row r="442" spans="8:9" ht="12.75">
      <c r="H442" s="8"/>
      <c r="I442" s="11"/>
    </row>
    <row r="443" spans="8:9" ht="12.75">
      <c r="H443" s="8"/>
      <c r="I443" s="11"/>
    </row>
    <row r="444" spans="8:9" ht="12.75">
      <c r="H444" s="8"/>
      <c r="I444" s="11"/>
    </row>
    <row r="445" spans="8:9" ht="12.75">
      <c r="H445" s="8"/>
      <c r="I445" s="11"/>
    </row>
    <row r="446" spans="8:9" ht="12.75">
      <c r="H446" s="8"/>
      <c r="I446" s="11"/>
    </row>
    <row r="447" spans="8:9" ht="12.75">
      <c r="H447" s="8"/>
      <c r="I447" s="11"/>
    </row>
    <row r="448" spans="8:9" ht="12.75">
      <c r="H448" s="8"/>
      <c r="I448" s="11"/>
    </row>
    <row r="449" spans="8:9" ht="12.75">
      <c r="H449" s="8"/>
      <c r="I449" s="11"/>
    </row>
    <row r="450" spans="8:9" ht="12.75">
      <c r="H450" s="8"/>
      <c r="I450" s="11"/>
    </row>
    <row r="451" spans="8:9" ht="12.75">
      <c r="H451" s="8"/>
      <c r="I451" s="11"/>
    </row>
    <row r="452" spans="8:9" ht="12.75">
      <c r="H452" s="8"/>
      <c r="I452" s="11"/>
    </row>
    <row r="453" spans="8:9" ht="12.75">
      <c r="H453" s="8"/>
      <c r="I453" s="11"/>
    </row>
    <row r="454" spans="8:9" ht="12.75">
      <c r="H454" s="8"/>
      <c r="I454" s="11"/>
    </row>
    <row r="455" spans="8:9" ht="12.75">
      <c r="H455" s="8"/>
      <c r="I455" s="11"/>
    </row>
    <row r="456" spans="8:9" ht="12.75">
      <c r="H456" s="8"/>
      <c r="I456" s="11"/>
    </row>
    <row r="457" spans="8:9" ht="12.75">
      <c r="H457" s="8"/>
      <c r="I457" s="11"/>
    </row>
    <row r="458" spans="8:9" ht="12.75">
      <c r="H458" s="8"/>
      <c r="I458" s="11"/>
    </row>
    <row r="459" spans="8:9" ht="12.75">
      <c r="H459" s="8"/>
      <c r="I459" s="11"/>
    </row>
    <row r="460" spans="8:9" ht="12.75">
      <c r="H460" s="8"/>
      <c r="I460" s="11"/>
    </row>
    <row r="461" spans="8:9" ht="12.75">
      <c r="H461" s="8"/>
      <c r="I461" s="11"/>
    </row>
    <row r="462" spans="8:9" ht="12.75">
      <c r="H462" s="8"/>
      <c r="I462" s="11"/>
    </row>
    <row r="463" spans="8:9" ht="12.75">
      <c r="H463" s="8"/>
      <c r="I463" s="11"/>
    </row>
    <row r="464" spans="8:9" ht="12.75">
      <c r="H464" s="8"/>
      <c r="I464" s="11"/>
    </row>
    <row r="465" spans="8:9" ht="12.75">
      <c r="H465" s="8"/>
      <c r="I465" s="11"/>
    </row>
    <row r="466" spans="8:9" ht="12.75">
      <c r="H466" s="8"/>
      <c r="I466" s="11"/>
    </row>
    <row r="467" spans="8:9" ht="12.75">
      <c r="H467" s="8"/>
      <c r="I467" s="11"/>
    </row>
    <row r="468" spans="8:9" ht="12.75">
      <c r="H468" s="8"/>
      <c r="I468" s="11"/>
    </row>
    <row r="469" spans="8:9" ht="12.75">
      <c r="H469" s="8"/>
      <c r="I469" s="11"/>
    </row>
    <row r="470" spans="8:9" ht="12.75">
      <c r="H470" s="8"/>
      <c r="I470" s="11"/>
    </row>
    <row r="471" spans="8:9" ht="12.75">
      <c r="H471" s="8"/>
      <c r="I471" s="11"/>
    </row>
    <row r="472" spans="8:9" ht="12.75">
      <c r="H472" s="8"/>
      <c r="I472" s="11"/>
    </row>
    <row r="473" spans="8:9" ht="12.75">
      <c r="H473" s="8"/>
      <c r="I473" s="11"/>
    </row>
    <row r="474" spans="8:9" ht="12.75">
      <c r="H474" s="8"/>
      <c r="I474" s="11"/>
    </row>
    <row r="475" spans="8:9" ht="12.75">
      <c r="H475" s="8"/>
      <c r="I475" s="11"/>
    </row>
    <row r="476" spans="8:9" ht="12.75">
      <c r="H476" s="8"/>
      <c r="I476" s="11"/>
    </row>
    <row r="477" spans="8:9" ht="12.75">
      <c r="H477" s="8"/>
      <c r="I477" s="11"/>
    </row>
    <row r="478" spans="8:9" ht="12.75">
      <c r="H478" s="8"/>
      <c r="I478" s="11"/>
    </row>
    <row r="479" spans="8:9" ht="12.75">
      <c r="H479" s="8"/>
      <c r="I479" s="11"/>
    </row>
    <row r="480" spans="8:9" ht="12.75">
      <c r="H480" s="8"/>
      <c r="I480" s="11"/>
    </row>
    <row r="481" spans="8:9" ht="12.75">
      <c r="H481" s="8"/>
      <c r="I481" s="11"/>
    </row>
    <row r="482" spans="8:9" ht="12.75">
      <c r="H482" s="8"/>
      <c r="I482" s="11"/>
    </row>
    <row r="483" spans="8:9" ht="12.75">
      <c r="H483" s="8"/>
      <c r="I483" s="11"/>
    </row>
    <row r="484" spans="8:9" ht="12.75">
      <c r="H484" s="8"/>
      <c r="I484" s="11"/>
    </row>
    <row r="485" spans="8:9" ht="12.75">
      <c r="H485" s="8"/>
      <c r="I485" s="11"/>
    </row>
    <row r="486" spans="8:9" ht="12.75">
      <c r="H486" s="8"/>
      <c r="I486" s="11"/>
    </row>
    <row r="487" spans="8:9" ht="12.75">
      <c r="H487" s="8"/>
      <c r="I487" s="11"/>
    </row>
    <row r="488" spans="8:9" ht="12.75">
      <c r="H488" s="8"/>
      <c r="I488" s="11"/>
    </row>
    <row r="489" spans="8:9" ht="12.75">
      <c r="H489" s="8"/>
      <c r="I489" s="11"/>
    </row>
    <row r="490" spans="8:9" ht="12.75">
      <c r="H490" s="8"/>
      <c r="I490" s="11"/>
    </row>
    <row r="491" spans="8:9" ht="12.75">
      <c r="H491" s="8"/>
      <c r="I491" s="11"/>
    </row>
    <row r="492" spans="8:9" ht="12.75">
      <c r="H492" s="8"/>
      <c r="I492" s="11"/>
    </row>
    <row r="493" spans="8:9" ht="12.75">
      <c r="H493" s="8"/>
      <c r="I493" s="11"/>
    </row>
    <row r="494" spans="8:9" ht="12.75">
      <c r="H494" s="8"/>
      <c r="I494" s="11"/>
    </row>
    <row r="495" spans="8:9" ht="12.75">
      <c r="H495" s="8"/>
      <c r="I495" s="11"/>
    </row>
    <row r="496" spans="8:9" ht="12.75">
      <c r="H496" s="8"/>
      <c r="I496" s="11"/>
    </row>
    <row r="497" spans="8:9" ht="12.75">
      <c r="H497" s="8"/>
      <c r="I497" s="11"/>
    </row>
    <row r="498" spans="8:9" ht="12.75">
      <c r="H498" s="8"/>
      <c r="I498" s="11"/>
    </row>
    <row r="499" spans="8:9" ht="12.75">
      <c r="H499" s="8"/>
      <c r="I499" s="11"/>
    </row>
    <row r="500" spans="8:9" ht="12.75">
      <c r="H500" s="8"/>
      <c r="I500" s="11"/>
    </row>
    <row r="501" spans="8:9" ht="12.75">
      <c r="H501" s="8"/>
      <c r="I501" s="11"/>
    </row>
    <row r="502" spans="8:9" ht="12.75">
      <c r="H502" s="8"/>
      <c r="I502" s="11"/>
    </row>
    <row r="503" spans="8:9" ht="12.75">
      <c r="H503" s="8"/>
      <c r="I503" s="11"/>
    </row>
    <row r="504" spans="8:9" ht="12.75">
      <c r="H504" s="8"/>
      <c r="I504" s="11"/>
    </row>
    <row r="505" spans="8:9" ht="12.75">
      <c r="H505" s="8"/>
      <c r="I505" s="11"/>
    </row>
    <row r="506" spans="8:9" ht="12.75">
      <c r="H506" s="8"/>
      <c r="I506" s="11"/>
    </row>
    <row r="507" spans="8:9" ht="12.75">
      <c r="H507" s="8"/>
      <c r="I507" s="11"/>
    </row>
    <row r="508" spans="8:9" ht="12.75">
      <c r="H508" s="8"/>
      <c r="I508" s="11"/>
    </row>
    <row r="509" spans="8:9" ht="12.75">
      <c r="H509" s="8"/>
      <c r="I509" s="11"/>
    </row>
    <row r="510" spans="8:9" ht="12.75">
      <c r="H510" s="8"/>
      <c r="I510" s="11"/>
    </row>
    <row r="511" spans="8:9" ht="12.75">
      <c r="H511" s="8"/>
      <c r="I511" s="11"/>
    </row>
    <row r="512" spans="8:9" ht="12.75">
      <c r="H512" s="8"/>
      <c r="I512" s="11"/>
    </row>
    <row r="513" ht="12.75">
      <c r="I513" s="11"/>
    </row>
    <row r="514" ht="12.75">
      <c r="I514" s="11"/>
    </row>
    <row r="515" ht="12.75">
      <c r="I515" s="11"/>
    </row>
    <row r="516" ht="12.75">
      <c r="I516" s="11"/>
    </row>
    <row r="517" ht="12.75">
      <c r="I517" s="11"/>
    </row>
    <row r="518" ht="12.75">
      <c r="I518" s="11"/>
    </row>
    <row r="519" ht="12.75">
      <c r="I519" s="11"/>
    </row>
    <row r="520" ht="12.75">
      <c r="I520" s="11"/>
    </row>
  </sheetData>
  <sheetProtection/>
  <printOptions/>
  <pageMargins left="0.5905511811023623" right="0.1968503937007874" top="0.5905511811023623" bottom="0.3149606299212598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Kunín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Novosadová</dc:creator>
  <cp:keywords/>
  <dc:description/>
  <cp:lastModifiedBy>Dagmar</cp:lastModifiedBy>
  <cp:lastPrinted>2015-06-17T12:07:54Z</cp:lastPrinted>
  <dcterms:created xsi:type="dcterms:W3CDTF">2006-11-23T10:58:47Z</dcterms:created>
  <dcterms:modified xsi:type="dcterms:W3CDTF">2015-06-19T08:18:06Z</dcterms:modified>
  <cp:category/>
  <cp:version/>
  <cp:contentType/>
  <cp:contentStatus/>
</cp:coreProperties>
</file>