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ční\2016\"/>
    </mc:Choice>
  </mc:AlternateContent>
  <bookViews>
    <workbookView xWindow="0" yWindow="0" windowWidth="20490" windowHeight="7755" activeTab="1"/>
  </bookViews>
  <sheets>
    <sheet name="NR příjmy" sheetId="1" r:id="rId1"/>
    <sheet name="NR výdaje" sheetId="2" r:id="rId2"/>
    <sheet name="komentář k NR" sheetId="3" r:id="rId3"/>
  </sheets>
  <calcPr calcId="152511"/>
</workbook>
</file>

<file path=xl/calcChain.xml><?xml version="1.0" encoding="utf-8"?>
<calcChain xmlns="http://schemas.openxmlformats.org/spreadsheetml/2006/main">
  <c r="D34" i="2" l="1"/>
  <c r="F34" i="2"/>
  <c r="E38" i="1" l="1"/>
  <c r="E21" i="1"/>
  <c r="E40" i="1" s="1"/>
  <c r="D21" i="1" l="1"/>
  <c r="C40" i="2" l="1"/>
  <c r="D38" i="1" l="1"/>
  <c r="D40" i="1" l="1"/>
  <c r="C33" i="2"/>
  <c r="C34" i="2" s="1"/>
</calcChain>
</file>

<file path=xl/sharedStrings.xml><?xml version="1.0" encoding="utf-8"?>
<sst xmlns="http://schemas.openxmlformats.org/spreadsheetml/2006/main" count="89" uniqueCount="81">
  <si>
    <t>Daňové příjmy</t>
  </si>
  <si>
    <t>odpa</t>
  </si>
  <si>
    <t>položka</t>
  </si>
  <si>
    <t>Nedaňové příjmy</t>
  </si>
  <si>
    <t>daňové příjmy celkem</t>
  </si>
  <si>
    <t>nedaňové příjmy celkem</t>
  </si>
  <si>
    <t>Příjmy celkem</t>
  </si>
  <si>
    <t>Běžné výdaje</t>
  </si>
  <si>
    <t>Základní škola (příspěvek)</t>
  </si>
  <si>
    <t>Financování</t>
  </si>
  <si>
    <t>splátka úvěru ČS</t>
  </si>
  <si>
    <t>splátka úvěru SFRB povodně 2009</t>
  </si>
  <si>
    <t>financování celkem</t>
  </si>
  <si>
    <t>běžné výdaje celkem</t>
  </si>
  <si>
    <t>Výdaje celkem (včetně financování)</t>
  </si>
  <si>
    <t>v tis. Kč</t>
  </si>
  <si>
    <t>Vyvěšeno dne:</t>
  </si>
  <si>
    <t>Sňato dne:</t>
  </si>
  <si>
    <t>Zpracovala: Vavříková Bohuslava</t>
  </si>
  <si>
    <t>Odvádění a čištění odpadních vod</t>
  </si>
  <si>
    <t>Zachování a obnova kulturních památek</t>
  </si>
  <si>
    <t>Rozhlas a televize</t>
  </si>
  <si>
    <t>Ostatní záležitosti sdělovacích prostředků (zpravodaj)</t>
  </si>
  <si>
    <t>Bytové hospodářství</t>
  </si>
  <si>
    <t>Nebytové hospodářství</t>
  </si>
  <si>
    <t>Sběr a svoz nebezpečných odpadů</t>
  </si>
  <si>
    <t>Sběr a svoz komunálních odpadů</t>
  </si>
  <si>
    <t>Sběr a svoz ostatních kom.odpadů (papír,plast,sklo)</t>
  </si>
  <si>
    <t>Péče o vzhled obcí a veřejnou zeleň</t>
  </si>
  <si>
    <t>Zastupitelstvo obcí</t>
  </si>
  <si>
    <t>Činnost místní správy</t>
  </si>
  <si>
    <t>Ostatní činnosti (rezerva)</t>
  </si>
  <si>
    <t>Ochrana obyvatelstva</t>
  </si>
  <si>
    <t>Daň z příjmů fyz.osob ze závislé činnosti</t>
  </si>
  <si>
    <t>Daň z příjmů fyz.osob ze samost. výdělečné činnosti</t>
  </si>
  <si>
    <t>Daň z příjmů fyz.osob z kapitálových výnosů</t>
  </si>
  <si>
    <t>Daň z příjmů právnických osob</t>
  </si>
  <si>
    <t>Daň z příjmů právnických osob za obec</t>
  </si>
  <si>
    <t>Daň z přidané hodnoty</t>
  </si>
  <si>
    <t>Poplatek za likvidaci komunálního odpadu</t>
  </si>
  <si>
    <t>Poplatek ze psů</t>
  </si>
  <si>
    <t>Poplatek za užívání veřejného prostranství</t>
  </si>
  <si>
    <t>Správní poplatky</t>
  </si>
  <si>
    <t>Daň z nemovitosti</t>
  </si>
  <si>
    <t>Neinvestiční přijaté dotace ze SR</t>
  </si>
  <si>
    <t>Dotace z Úřadu práce na VPP - UZ:13234</t>
  </si>
  <si>
    <t>Ostatní záležitosti těžebního průmyslu</t>
  </si>
  <si>
    <t>Činnosti knihovnické</t>
  </si>
  <si>
    <t>Ostatní záležitosti sdělovacích prostředků (inzerát ve zpravodaji)</t>
  </si>
  <si>
    <t>Ostatní záležitosti kultury</t>
  </si>
  <si>
    <t>Bytové hospodářství (nájmy byty)</t>
  </si>
  <si>
    <t>Nebytové hospodářství (nájmy nebyty)</t>
  </si>
  <si>
    <t>Pohřebnictví</t>
  </si>
  <si>
    <t>Využívání a zneškodňování komunálního odpadu (EKO-KOM)</t>
  </si>
  <si>
    <t>Využívání a zneškodňování ostatního odpadu (ASEKOL)</t>
  </si>
  <si>
    <t>Úvěr povodně 2009 ze SFRB pro občany Kunína</t>
  </si>
  <si>
    <t>Obecné příjmy z finančních operací</t>
  </si>
  <si>
    <t>Návrh rozpočtu Obce Kunín na rok 2016</t>
  </si>
  <si>
    <t>NR 2016</t>
  </si>
  <si>
    <t>Odvod loterií a podobných her</t>
  </si>
  <si>
    <t>Odvod z výherních hracích přístrojů</t>
  </si>
  <si>
    <t>III.UR 2015</t>
  </si>
  <si>
    <t>Splátky půjčených prostředků (SFRB povodně 2009 - občané)</t>
  </si>
  <si>
    <t>Odvádění a čištění odpadních vod (nově povinná rezerva na obnovu)</t>
  </si>
  <si>
    <t>Činnosti knihovnické (předplatné, knihy, služby)</t>
  </si>
  <si>
    <t>Ostatní záležitosti kultury (SPOZ, kulturní akce)</t>
  </si>
  <si>
    <t>Ostatní tělovýchovná činnost (dar)</t>
  </si>
  <si>
    <t>Ostatní zájmová činnost (dary spolkům)</t>
  </si>
  <si>
    <t>Pohřebnictví  (+ střecha márnice)</t>
  </si>
  <si>
    <t xml:space="preserve">Veřejné osvětlení </t>
  </si>
  <si>
    <t>Komunální služby  (VPP)</t>
  </si>
  <si>
    <t>Neinv.transfery nefi.nepodnikat.subjektům (doplatek Klimeš)</t>
  </si>
  <si>
    <t>Požární ochrana - profesionální část (dar)</t>
  </si>
  <si>
    <t>Ostatní záležitosti pozemních komunikací(chodník Suchdolská)</t>
  </si>
  <si>
    <t>Silnice (úklid sněhu, posyp,opravy, dopravní značení)</t>
  </si>
  <si>
    <t>Provoz veřejné silniční dopravy (územní dopravní obslužnost)</t>
  </si>
  <si>
    <t>Zachování a obnova kulturních památek (ikebana, opravy)</t>
  </si>
  <si>
    <t>Sportovní zařízení v majetku obce (areál TJ - voda, ošetření trávníku)</t>
  </si>
  <si>
    <t>Ostatní správa v oblasti hosp.opatření (úroky z úvěru SFRB)</t>
  </si>
  <si>
    <t>Pojištění majetku</t>
  </si>
  <si>
    <t>Ostatní činnosti v oblasti bydlení, kom.služeb a územního rozvoje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</si>
</sst>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4" xfId="0" applyFont="1" applyBorder="1"/>
    <xf numFmtId="3" fontId="1" fillId="0" borderId="0" xfId="0" applyNumberFormat="1" applyFont="1"/>
    <xf numFmtId="0" fontId="2" fillId="0" borderId="0" xfId="0" applyFont="1"/>
    <xf numFmtId="0" fontId="1" fillId="2" borderId="4" xfId="0" applyFont="1" applyFill="1" applyBorder="1"/>
    <xf numFmtId="3" fontId="1" fillId="0" borderId="0" xfId="0" applyNumberFormat="1" applyFont="1" applyAlignment="1">
      <alignment vertical="center"/>
    </xf>
    <xf numFmtId="0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/>
    <xf numFmtId="0" fontId="1" fillId="0" borderId="17" xfId="0" applyFont="1" applyBorder="1"/>
    <xf numFmtId="0" fontId="1" fillId="0" borderId="22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18" xfId="0" applyFont="1" applyBorder="1"/>
    <xf numFmtId="0" fontId="1" fillId="0" borderId="21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19" xfId="0" applyFont="1" applyBorder="1"/>
    <xf numFmtId="0" fontId="1" fillId="0" borderId="23" xfId="0" applyFont="1" applyBorder="1"/>
    <xf numFmtId="0" fontId="5" fillId="0" borderId="3" xfId="0" applyFont="1" applyBorder="1"/>
    <xf numFmtId="0" fontId="5" fillId="0" borderId="4" xfId="0" applyFont="1" applyBorder="1"/>
    <xf numFmtId="0" fontId="1" fillId="0" borderId="10" xfId="0" applyFont="1" applyBorder="1"/>
    <xf numFmtId="0" fontId="1" fillId="0" borderId="11" xfId="0" applyFont="1" applyBorder="1"/>
    <xf numFmtId="0" fontId="5" fillId="2" borderId="3" xfId="0" applyFont="1" applyFill="1" applyBorder="1"/>
    <xf numFmtId="0" fontId="5" fillId="0" borderId="0" xfId="0" applyFont="1" applyAlignment="1">
      <alignment horizontal="center" wrapText="1"/>
    </xf>
    <xf numFmtId="0" fontId="1" fillId="0" borderId="24" xfId="0" applyFont="1" applyBorder="1"/>
    <xf numFmtId="0" fontId="1" fillId="0" borderId="18" xfId="0" applyFont="1" applyFill="1" applyBorder="1"/>
    <xf numFmtId="0" fontId="1" fillId="0" borderId="20" xfId="0" applyFont="1" applyBorder="1"/>
    <xf numFmtId="0" fontId="1" fillId="0" borderId="25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3" xfId="0" applyFont="1" applyBorder="1"/>
    <xf numFmtId="0" fontId="1" fillId="0" borderId="0" xfId="0" applyFont="1" applyAlignment="1">
      <alignment horizontal="right"/>
    </xf>
    <xf numFmtId="14" fontId="6" fillId="0" borderId="0" xfId="0" applyNumberFormat="1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24" xfId="0" applyNumberFormat="1" applyFont="1" applyBorder="1"/>
    <xf numFmtId="0" fontId="1" fillId="0" borderId="17" xfId="0" applyNumberFormat="1" applyFont="1" applyBorder="1"/>
    <xf numFmtId="0" fontId="1" fillId="0" borderId="18" xfId="0" applyNumberFormat="1" applyFont="1" applyBorder="1"/>
    <xf numFmtId="0" fontId="1" fillId="0" borderId="26" xfId="0" applyNumberFormat="1" applyFont="1" applyBorder="1"/>
    <xf numFmtId="0" fontId="1" fillId="0" borderId="19" xfId="0" applyNumberFormat="1" applyFont="1" applyBorder="1"/>
    <xf numFmtId="0" fontId="1" fillId="0" borderId="14" xfId="0" applyFont="1" applyBorder="1" applyAlignment="1">
      <alignment horizontal="center"/>
    </xf>
    <xf numFmtId="164" fontId="5" fillId="0" borderId="16" xfId="0" applyNumberFormat="1" applyFont="1" applyBorder="1"/>
    <xf numFmtId="164" fontId="1" fillId="0" borderId="15" xfId="0" applyNumberFormat="1" applyFont="1" applyBorder="1"/>
    <xf numFmtId="164" fontId="1" fillId="0" borderId="14" xfId="0" applyNumberFormat="1" applyFont="1" applyBorder="1"/>
    <xf numFmtId="164" fontId="5" fillId="2" borderId="5" xfId="0" applyNumberFormat="1" applyFont="1" applyFill="1" applyBorder="1"/>
    <xf numFmtId="164" fontId="1" fillId="2" borderId="14" xfId="0" applyNumberFormat="1" applyFont="1" applyFill="1" applyBorder="1"/>
    <xf numFmtId="4" fontId="1" fillId="0" borderId="16" xfId="0" applyNumberFormat="1" applyFont="1" applyBorder="1"/>
    <xf numFmtId="4" fontId="5" fillId="2" borderId="5" xfId="0" applyNumberFormat="1" applyFont="1" applyFill="1" applyBorder="1"/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H34" sqref="H34"/>
    </sheetView>
  </sheetViews>
  <sheetFormatPr defaultRowHeight="15" x14ac:dyDescent="0.25"/>
  <cols>
    <col min="1" max="1" width="5.7109375" customWidth="1"/>
    <col min="2" max="2" width="6.7109375" customWidth="1"/>
    <col min="3" max="3" width="59" customWidth="1"/>
    <col min="4" max="4" width="10.28515625" customWidth="1"/>
    <col min="6" max="6" width="9.85546875" customWidth="1"/>
  </cols>
  <sheetData>
    <row r="1" spans="1:6" ht="21" x14ac:dyDescent="0.35">
      <c r="A1" s="55" t="s">
        <v>57</v>
      </c>
      <c r="B1" s="55"/>
      <c r="C1" s="55"/>
      <c r="D1" s="55"/>
    </row>
    <row r="3" spans="1:6" ht="32.25" thickBot="1" x14ac:dyDescent="0.3">
      <c r="A3" s="8" t="s">
        <v>0</v>
      </c>
      <c r="B3" s="1"/>
      <c r="C3" s="1"/>
      <c r="D3" s="9" t="s">
        <v>58</v>
      </c>
      <c r="E3" s="30" t="s">
        <v>61</v>
      </c>
    </row>
    <row r="4" spans="1:6" ht="16.5" thickBot="1" x14ac:dyDescent="0.3">
      <c r="A4" s="10" t="s">
        <v>1</v>
      </c>
      <c r="B4" s="11" t="s">
        <v>2</v>
      </c>
      <c r="C4" s="2"/>
      <c r="D4" s="12" t="s">
        <v>15</v>
      </c>
      <c r="E4" s="47" t="s">
        <v>15</v>
      </c>
    </row>
    <row r="5" spans="1:6" ht="15.75" x14ac:dyDescent="0.25">
      <c r="A5" s="13"/>
      <c r="B5" s="14">
        <v>1111</v>
      </c>
      <c r="C5" s="14" t="s">
        <v>33</v>
      </c>
      <c r="D5" s="15">
        <v>3950</v>
      </c>
      <c r="E5" s="16">
        <v>3950</v>
      </c>
      <c r="F5" s="6"/>
    </row>
    <row r="6" spans="1:6" ht="15.75" x14ac:dyDescent="0.25">
      <c r="A6" s="17"/>
      <c r="B6" s="18">
        <v>1112</v>
      </c>
      <c r="C6" s="18" t="s">
        <v>34</v>
      </c>
      <c r="D6" s="19">
        <v>60</v>
      </c>
      <c r="E6" s="20">
        <v>416.52</v>
      </c>
      <c r="F6" s="6"/>
    </row>
    <row r="7" spans="1:6" ht="15.75" x14ac:dyDescent="0.25">
      <c r="A7" s="17"/>
      <c r="B7" s="18">
        <v>1113</v>
      </c>
      <c r="C7" s="18" t="s">
        <v>35</v>
      </c>
      <c r="D7" s="19">
        <v>450</v>
      </c>
      <c r="E7" s="20">
        <v>450</v>
      </c>
      <c r="F7" s="6"/>
    </row>
    <row r="8" spans="1:6" ht="15.75" x14ac:dyDescent="0.25">
      <c r="A8" s="17"/>
      <c r="B8" s="18">
        <v>1121</v>
      </c>
      <c r="C8" s="18" t="s">
        <v>36</v>
      </c>
      <c r="D8" s="19">
        <v>4500</v>
      </c>
      <c r="E8" s="20">
        <v>4400</v>
      </c>
      <c r="F8" s="3"/>
    </row>
    <row r="9" spans="1:6" ht="15.75" x14ac:dyDescent="0.25">
      <c r="A9" s="17"/>
      <c r="B9" s="18">
        <v>1122</v>
      </c>
      <c r="C9" s="18" t="s">
        <v>37</v>
      </c>
      <c r="D9" s="19">
        <v>400</v>
      </c>
      <c r="E9" s="20">
        <v>325</v>
      </c>
      <c r="F9" s="3"/>
    </row>
    <row r="10" spans="1:6" ht="15.75" x14ac:dyDescent="0.25">
      <c r="A10" s="17"/>
      <c r="B10" s="18">
        <v>1211</v>
      </c>
      <c r="C10" s="18" t="s">
        <v>38</v>
      </c>
      <c r="D10" s="19">
        <v>8800</v>
      </c>
      <c r="E10" s="20">
        <v>8850</v>
      </c>
      <c r="F10" s="3"/>
    </row>
    <row r="11" spans="1:6" ht="15.75" x14ac:dyDescent="0.25">
      <c r="A11" s="17"/>
      <c r="B11" s="18">
        <v>1340</v>
      </c>
      <c r="C11" s="18" t="s">
        <v>39</v>
      </c>
      <c r="D11" s="19">
        <v>920</v>
      </c>
      <c r="E11" s="20">
        <v>920</v>
      </c>
    </row>
    <row r="12" spans="1:6" ht="15.75" x14ac:dyDescent="0.25">
      <c r="A12" s="17"/>
      <c r="B12" s="18">
        <v>1341</v>
      </c>
      <c r="C12" s="18" t="s">
        <v>40</v>
      </c>
      <c r="D12" s="19">
        <v>37</v>
      </c>
      <c r="E12" s="20">
        <v>35</v>
      </c>
    </row>
    <row r="13" spans="1:6" ht="15.75" x14ac:dyDescent="0.25">
      <c r="A13" s="17"/>
      <c r="B13" s="18">
        <v>1343</v>
      </c>
      <c r="C13" s="18" t="s">
        <v>41</v>
      </c>
      <c r="D13" s="19">
        <v>15</v>
      </c>
      <c r="E13" s="20">
        <v>31</v>
      </c>
    </row>
    <row r="14" spans="1:6" ht="15.75" x14ac:dyDescent="0.25">
      <c r="A14" s="17"/>
      <c r="B14" s="18">
        <v>1351</v>
      </c>
      <c r="C14" s="18" t="s">
        <v>59</v>
      </c>
      <c r="D14" s="19">
        <v>75</v>
      </c>
      <c r="E14" s="20">
        <v>65</v>
      </c>
    </row>
    <row r="15" spans="1:6" ht="15.75" x14ac:dyDescent="0.25">
      <c r="A15" s="17"/>
      <c r="B15" s="18">
        <v>1355</v>
      </c>
      <c r="C15" s="18" t="s">
        <v>60</v>
      </c>
      <c r="D15" s="19">
        <v>50</v>
      </c>
      <c r="E15" s="20">
        <v>61</v>
      </c>
    </row>
    <row r="16" spans="1:6" ht="15.75" x14ac:dyDescent="0.25">
      <c r="A16" s="17"/>
      <c r="B16" s="18">
        <v>1361</v>
      </c>
      <c r="C16" s="18" t="s">
        <v>42</v>
      </c>
      <c r="D16" s="19">
        <v>25</v>
      </c>
      <c r="E16" s="20">
        <v>20</v>
      </c>
    </row>
    <row r="17" spans="1:5" ht="15.75" x14ac:dyDescent="0.25">
      <c r="A17" s="17"/>
      <c r="B17" s="18">
        <v>1511</v>
      </c>
      <c r="C17" s="18" t="s">
        <v>43</v>
      </c>
      <c r="D17" s="19">
        <v>1800</v>
      </c>
      <c r="E17" s="20">
        <v>1800</v>
      </c>
    </row>
    <row r="18" spans="1:5" ht="15.75" x14ac:dyDescent="0.25">
      <c r="A18" s="17"/>
      <c r="B18" s="18">
        <v>2460</v>
      </c>
      <c r="C18" s="18" t="s">
        <v>62</v>
      </c>
      <c r="D18" s="19">
        <v>200</v>
      </c>
      <c r="E18" s="20">
        <v>243</v>
      </c>
    </row>
    <row r="19" spans="1:5" ht="15.75" x14ac:dyDescent="0.25">
      <c r="A19" s="17"/>
      <c r="B19" s="18">
        <v>4112</v>
      </c>
      <c r="C19" s="18" t="s">
        <v>44</v>
      </c>
      <c r="D19" s="19">
        <v>336.3</v>
      </c>
      <c r="E19" s="20">
        <v>332.5</v>
      </c>
    </row>
    <row r="20" spans="1:5" ht="16.5" thickBot="1" x14ac:dyDescent="0.3">
      <c r="A20" s="21"/>
      <c r="B20" s="22">
        <v>4116</v>
      </c>
      <c r="C20" s="22" t="s">
        <v>45</v>
      </c>
      <c r="D20" s="23">
        <v>400</v>
      </c>
      <c r="E20" s="24">
        <v>1320</v>
      </c>
    </row>
    <row r="21" spans="1:5" ht="16.5" thickBot="1" x14ac:dyDescent="0.3">
      <c r="A21" s="25" t="s">
        <v>4</v>
      </c>
      <c r="B21" s="26"/>
      <c r="C21" s="26"/>
      <c r="D21" s="48">
        <f>SUM(D5:D20)</f>
        <v>22018.3</v>
      </c>
      <c r="E21" s="49">
        <f>SUM(E5:E20)</f>
        <v>23219.02</v>
      </c>
    </row>
    <row r="22" spans="1:5" ht="15.75" x14ac:dyDescent="0.25">
      <c r="A22" s="1"/>
      <c r="B22" s="1"/>
      <c r="C22" s="1"/>
      <c r="D22" s="1"/>
      <c r="E22" s="1"/>
    </row>
    <row r="23" spans="1:5" ht="16.5" thickBot="1" x14ac:dyDescent="0.3">
      <c r="A23" s="8" t="s">
        <v>3</v>
      </c>
      <c r="B23" s="1"/>
      <c r="C23" s="1"/>
      <c r="D23" s="1"/>
      <c r="E23" s="1"/>
    </row>
    <row r="24" spans="1:5" ht="15.75" x14ac:dyDescent="0.25">
      <c r="A24" s="27">
        <v>2119</v>
      </c>
      <c r="B24" s="28" t="s">
        <v>46</v>
      </c>
      <c r="C24" s="28"/>
      <c r="D24" s="31">
        <v>15.8</v>
      </c>
      <c r="E24" s="33">
        <v>15.8</v>
      </c>
    </row>
    <row r="25" spans="1:5" ht="15.75" x14ac:dyDescent="0.25">
      <c r="A25" s="17">
        <v>2321</v>
      </c>
      <c r="B25" s="18" t="s">
        <v>19</v>
      </c>
      <c r="C25" s="18"/>
      <c r="D25" s="32">
        <v>1500</v>
      </c>
      <c r="E25" s="20">
        <v>1060</v>
      </c>
    </row>
    <row r="26" spans="1:5" ht="15.75" x14ac:dyDescent="0.25">
      <c r="A26" s="17">
        <v>3314</v>
      </c>
      <c r="B26" s="18" t="s">
        <v>47</v>
      </c>
      <c r="C26" s="18"/>
      <c r="D26" s="19">
        <v>3.5</v>
      </c>
      <c r="E26" s="20">
        <v>3.8</v>
      </c>
    </row>
    <row r="27" spans="1:5" ht="15.75" x14ac:dyDescent="0.25">
      <c r="A27" s="17">
        <v>3322</v>
      </c>
      <c r="B27" s="18" t="s">
        <v>20</v>
      </c>
      <c r="C27" s="18"/>
      <c r="D27" s="19">
        <v>150</v>
      </c>
      <c r="E27" s="20">
        <v>120</v>
      </c>
    </row>
    <row r="28" spans="1:5" ht="15.75" x14ac:dyDescent="0.25">
      <c r="A28" s="17">
        <v>3349</v>
      </c>
      <c r="B28" s="18" t="s">
        <v>48</v>
      </c>
      <c r="C28" s="18"/>
      <c r="D28" s="19">
        <v>7</v>
      </c>
      <c r="E28" s="20">
        <v>7</v>
      </c>
    </row>
    <row r="29" spans="1:5" ht="15.75" x14ac:dyDescent="0.25">
      <c r="A29" s="17">
        <v>3399</v>
      </c>
      <c r="B29" s="18" t="s">
        <v>49</v>
      </c>
      <c r="C29" s="18"/>
      <c r="D29" s="19">
        <v>220</v>
      </c>
      <c r="E29" s="20">
        <v>220</v>
      </c>
    </row>
    <row r="30" spans="1:5" ht="15.75" x14ac:dyDescent="0.25">
      <c r="A30" s="17">
        <v>3612</v>
      </c>
      <c r="B30" s="18" t="s">
        <v>50</v>
      </c>
      <c r="C30" s="18"/>
      <c r="D30" s="19">
        <v>940</v>
      </c>
      <c r="E30" s="20">
        <v>899</v>
      </c>
    </row>
    <row r="31" spans="1:5" ht="15.75" x14ac:dyDescent="0.25">
      <c r="A31" s="17">
        <v>3613</v>
      </c>
      <c r="B31" s="18" t="s">
        <v>51</v>
      </c>
      <c r="C31" s="18"/>
      <c r="D31" s="19">
        <v>600</v>
      </c>
      <c r="E31" s="20">
        <v>685</v>
      </c>
    </row>
    <row r="32" spans="1:5" ht="15.75" x14ac:dyDescent="0.25">
      <c r="A32" s="17">
        <v>3632</v>
      </c>
      <c r="B32" s="18" t="s">
        <v>52</v>
      </c>
      <c r="C32" s="18"/>
      <c r="D32" s="19">
        <v>5</v>
      </c>
      <c r="E32" s="20">
        <v>12</v>
      </c>
    </row>
    <row r="33" spans="1:5" ht="15.75" x14ac:dyDescent="0.25">
      <c r="A33" s="17">
        <v>3725</v>
      </c>
      <c r="B33" s="18" t="s">
        <v>53</v>
      </c>
      <c r="C33" s="18"/>
      <c r="D33" s="19">
        <v>210</v>
      </c>
      <c r="E33" s="20">
        <v>210</v>
      </c>
    </row>
    <row r="34" spans="1:5" ht="15.75" x14ac:dyDescent="0.25">
      <c r="A34" s="17">
        <v>3726</v>
      </c>
      <c r="B34" s="18" t="s">
        <v>54</v>
      </c>
      <c r="C34" s="18"/>
      <c r="D34" s="19">
        <v>4</v>
      </c>
      <c r="E34" s="20">
        <v>7.5</v>
      </c>
    </row>
    <row r="35" spans="1:5" ht="15.75" x14ac:dyDescent="0.25">
      <c r="A35" s="17">
        <v>5269</v>
      </c>
      <c r="B35" s="18" t="s">
        <v>55</v>
      </c>
      <c r="C35" s="18"/>
      <c r="D35" s="19">
        <v>10</v>
      </c>
      <c r="E35" s="20">
        <v>15</v>
      </c>
    </row>
    <row r="36" spans="1:5" ht="15.75" x14ac:dyDescent="0.25">
      <c r="A36" s="17">
        <v>6171</v>
      </c>
      <c r="B36" s="18" t="s">
        <v>30</v>
      </c>
      <c r="C36" s="18"/>
      <c r="D36" s="19">
        <v>100</v>
      </c>
      <c r="E36" s="20">
        <v>88</v>
      </c>
    </row>
    <row r="37" spans="1:5" ht="16.5" thickBot="1" x14ac:dyDescent="0.3">
      <c r="A37" s="21">
        <v>6310</v>
      </c>
      <c r="B37" s="22" t="s">
        <v>56</v>
      </c>
      <c r="C37" s="22"/>
      <c r="D37" s="23">
        <v>50</v>
      </c>
      <c r="E37" s="34">
        <v>55</v>
      </c>
    </row>
    <row r="38" spans="1:5" ht="16.5" thickBot="1" x14ac:dyDescent="0.3">
      <c r="A38" s="25" t="s">
        <v>5</v>
      </c>
      <c r="B38" s="2"/>
      <c r="C38" s="2"/>
      <c r="D38" s="48">
        <f>SUM(D24:D37)</f>
        <v>3815.3</v>
      </c>
      <c r="E38" s="50">
        <f>SUM(E24:E37)</f>
        <v>3398.1</v>
      </c>
    </row>
    <row r="39" spans="1:5" ht="16.5" thickBot="1" x14ac:dyDescent="0.3">
      <c r="A39" s="1"/>
      <c r="B39" s="1"/>
      <c r="C39" s="1"/>
      <c r="D39" s="1"/>
      <c r="E39" s="1"/>
    </row>
    <row r="40" spans="1:5" ht="16.5" thickBot="1" x14ac:dyDescent="0.3">
      <c r="A40" s="29" t="s">
        <v>6</v>
      </c>
      <c r="B40" s="5"/>
      <c r="C40" s="5"/>
      <c r="D40" s="51">
        <f>SUM(D21,D38)</f>
        <v>25833.599999999999</v>
      </c>
      <c r="E40" s="52">
        <f>SUM(E21,E38)</f>
        <v>26617.119999999999</v>
      </c>
    </row>
  </sheetData>
  <mergeCells count="1">
    <mergeCell ref="A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B5" sqref="B5"/>
    </sheetView>
  </sheetViews>
  <sheetFormatPr defaultRowHeight="15" x14ac:dyDescent="0.25"/>
  <cols>
    <col min="1" max="1" width="6.7109375" customWidth="1"/>
    <col min="2" max="2" width="60.7109375" customWidth="1"/>
    <col min="3" max="3" width="10.140625" customWidth="1"/>
  </cols>
  <sheetData>
    <row r="1" spans="1:4" ht="31.5" thickBot="1" x14ac:dyDescent="0.35">
      <c r="A1" s="4" t="s">
        <v>7</v>
      </c>
      <c r="C1" s="41" t="s">
        <v>58</v>
      </c>
      <c r="D1" s="40" t="s">
        <v>61</v>
      </c>
    </row>
    <row r="2" spans="1:4" ht="16.5" thickBot="1" x14ac:dyDescent="0.3">
      <c r="A2" s="10" t="s">
        <v>1</v>
      </c>
      <c r="B2" s="2"/>
      <c r="C2" s="12" t="s">
        <v>15</v>
      </c>
      <c r="D2" s="47" t="s">
        <v>15</v>
      </c>
    </row>
    <row r="3" spans="1:4" ht="15.75" x14ac:dyDescent="0.25">
      <c r="A3" s="27">
        <v>2212</v>
      </c>
      <c r="B3" s="28" t="s">
        <v>74</v>
      </c>
      <c r="C3" s="42">
        <v>2000</v>
      </c>
      <c r="D3" s="16">
        <v>2650</v>
      </c>
    </row>
    <row r="4" spans="1:4" ht="15.75" x14ac:dyDescent="0.25">
      <c r="A4" s="13">
        <v>2219</v>
      </c>
      <c r="B4" s="14" t="s">
        <v>73</v>
      </c>
      <c r="C4" s="43">
        <v>200</v>
      </c>
      <c r="D4" s="20">
        <v>600</v>
      </c>
    </row>
    <row r="5" spans="1:4" ht="15.75" x14ac:dyDescent="0.25">
      <c r="A5" s="17">
        <v>2221</v>
      </c>
      <c r="B5" s="18" t="s">
        <v>75</v>
      </c>
      <c r="C5" s="44">
        <v>85</v>
      </c>
      <c r="D5" s="20">
        <v>98</v>
      </c>
    </row>
    <row r="6" spans="1:4" ht="15.75" x14ac:dyDescent="0.25">
      <c r="A6" s="17">
        <v>2321</v>
      </c>
      <c r="B6" s="18" t="s">
        <v>63</v>
      </c>
      <c r="C6" s="44">
        <v>1360</v>
      </c>
      <c r="D6" s="20">
        <v>1200</v>
      </c>
    </row>
    <row r="7" spans="1:4" ht="15.75" x14ac:dyDescent="0.25">
      <c r="A7" s="17">
        <v>3113</v>
      </c>
      <c r="B7" s="18" t="s">
        <v>8</v>
      </c>
      <c r="C7" s="44">
        <v>2541</v>
      </c>
      <c r="D7" s="20">
        <v>5265.5</v>
      </c>
    </row>
    <row r="8" spans="1:4" ht="15.75" x14ac:dyDescent="0.25">
      <c r="A8" s="17">
        <v>3314</v>
      </c>
      <c r="B8" s="18" t="s">
        <v>64</v>
      </c>
      <c r="C8" s="44">
        <v>75</v>
      </c>
      <c r="D8" s="20">
        <v>3230.55</v>
      </c>
    </row>
    <row r="9" spans="1:4" ht="15.75" x14ac:dyDescent="0.25">
      <c r="A9" s="17">
        <v>3322</v>
      </c>
      <c r="B9" s="18" t="s">
        <v>76</v>
      </c>
      <c r="C9" s="44">
        <v>200</v>
      </c>
      <c r="D9" s="20">
        <v>200</v>
      </c>
    </row>
    <row r="10" spans="1:4" ht="15.75" x14ac:dyDescent="0.25">
      <c r="A10" s="17">
        <v>3341</v>
      </c>
      <c r="B10" s="18" t="s">
        <v>21</v>
      </c>
      <c r="C10" s="44">
        <v>6</v>
      </c>
      <c r="D10" s="20">
        <v>9</v>
      </c>
    </row>
    <row r="11" spans="1:4" ht="15.75" x14ac:dyDescent="0.25">
      <c r="A11" s="17">
        <v>3349</v>
      </c>
      <c r="B11" s="18" t="s">
        <v>22</v>
      </c>
      <c r="C11" s="44">
        <v>100</v>
      </c>
      <c r="D11" s="20">
        <v>70</v>
      </c>
    </row>
    <row r="12" spans="1:4" ht="15.75" x14ac:dyDescent="0.25">
      <c r="A12" s="17">
        <v>3399</v>
      </c>
      <c r="B12" s="18" t="s">
        <v>65</v>
      </c>
      <c r="C12" s="44">
        <v>750</v>
      </c>
      <c r="D12" s="20">
        <v>750</v>
      </c>
    </row>
    <row r="13" spans="1:4" ht="15.75" x14ac:dyDescent="0.25">
      <c r="A13" s="17">
        <v>3412</v>
      </c>
      <c r="B13" s="18" t="s">
        <v>77</v>
      </c>
      <c r="C13" s="44">
        <v>70</v>
      </c>
      <c r="D13" s="20">
        <v>70</v>
      </c>
    </row>
    <row r="14" spans="1:4" ht="15.75" x14ac:dyDescent="0.25">
      <c r="A14" s="17">
        <v>3419</v>
      </c>
      <c r="B14" s="18" t="s">
        <v>66</v>
      </c>
      <c r="C14" s="44">
        <v>50</v>
      </c>
      <c r="D14" s="20">
        <v>50</v>
      </c>
    </row>
    <row r="15" spans="1:4" ht="15.75" x14ac:dyDescent="0.25">
      <c r="A15" s="17">
        <v>3429</v>
      </c>
      <c r="B15" s="18" t="s">
        <v>67</v>
      </c>
      <c r="C15" s="44">
        <v>30</v>
      </c>
      <c r="D15" s="20">
        <v>30</v>
      </c>
    </row>
    <row r="16" spans="1:4" ht="15.75" x14ac:dyDescent="0.25">
      <c r="A16" s="17">
        <v>3612</v>
      </c>
      <c r="B16" s="18" t="s">
        <v>23</v>
      </c>
      <c r="C16" s="44">
        <v>250</v>
      </c>
      <c r="D16" s="20">
        <v>250</v>
      </c>
    </row>
    <row r="17" spans="1:4" ht="15.75" x14ac:dyDescent="0.25">
      <c r="A17" s="17">
        <v>3613</v>
      </c>
      <c r="B17" s="18" t="s">
        <v>24</v>
      </c>
      <c r="C17" s="44">
        <v>200</v>
      </c>
      <c r="D17" s="20">
        <v>125</v>
      </c>
    </row>
    <row r="18" spans="1:4" ht="15.75" x14ac:dyDescent="0.25">
      <c r="A18" s="17">
        <v>3631</v>
      </c>
      <c r="B18" s="18" t="s">
        <v>69</v>
      </c>
      <c r="C18" s="44">
        <v>400</v>
      </c>
      <c r="D18" s="20">
        <v>420</v>
      </c>
    </row>
    <row r="19" spans="1:4" ht="15.75" x14ac:dyDescent="0.25">
      <c r="A19" s="17">
        <v>3632</v>
      </c>
      <c r="B19" s="18" t="s">
        <v>68</v>
      </c>
      <c r="C19" s="44">
        <v>200</v>
      </c>
      <c r="D19" s="20">
        <v>50</v>
      </c>
    </row>
    <row r="20" spans="1:4" ht="15.75" x14ac:dyDescent="0.25">
      <c r="A20" s="17">
        <v>3639</v>
      </c>
      <c r="B20" s="18" t="s">
        <v>70</v>
      </c>
      <c r="C20" s="44">
        <v>2500</v>
      </c>
      <c r="D20" s="20">
        <v>2835</v>
      </c>
    </row>
    <row r="21" spans="1:4" ht="15.75" x14ac:dyDescent="0.25">
      <c r="A21" s="17">
        <v>3699</v>
      </c>
      <c r="B21" s="18" t="s">
        <v>80</v>
      </c>
      <c r="C21" s="44">
        <v>100</v>
      </c>
      <c r="D21" s="20"/>
    </row>
    <row r="22" spans="1:4" ht="15.75" x14ac:dyDescent="0.25">
      <c r="A22" s="17">
        <v>3721</v>
      </c>
      <c r="B22" s="18" t="s">
        <v>25</v>
      </c>
      <c r="C22" s="44">
        <v>60</v>
      </c>
      <c r="D22" s="20">
        <v>70</v>
      </c>
    </row>
    <row r="23" spans="1:4" ht="15.75" x14ac:dyDescent="0.25">
      <c r="A23" s="17">
        <v>3722</v>
      </c>
      <c r="B23" s="18" t="s">
        <v>26</v>
      </c>
      <c r="C23" s="44">
        <v>950</v>
      </c>
      <c r="D23" s="20">
        <v>995.8</v>
      </c>
    </row>
    <row r="24" spans="1:4" ht="15.75" x14ac:dyDescent="0.25">
      <c r="A24" s="17">
        <v>3723</v>
      </c>
      <c r="B24" s="18" t="s">
        <v>27</v>
      </c>
      <c r="C24" s="44">
        <v>250</v>
      </c>
      <c r="D24" s="20">
        <v>250</v>
      </c>
    </row>
    <row r="25" spans="1:4" ht="15.75" x14ac:dyDescent="0.25">
      <c r="A25" s="17">
        <v>3745</v>
      </c>
      <c r="B25" s="18" t="s">
        <v>28</v>
      </c>
      <c r="C25" s="44">
        <v>400</v>
      </c>
      <c r="D25" s="20">
        <v>750</v>
      </c>
    </row>
    <row r="26" spans="1:4" ht="15.75" x14ac:dyDescent="0.25">
      <c r="A26" s="17">
        <v>4357</v>
      </c>
      <c r="B26" s="18" t="s">
        <v>71</v>
      </c>
      <c r="C26" s="44">
        <v>20</v>
      </c>
      <c r="D26" s="20">
        <v>28.75</v>
      </c>
    </row>
    <row r="27" spans="1:4" ht="15.75" x14ac:dyDescent="0.25">
      <c r="A27" s="17">
        <v>5212</v>
      </c>
      <c r="B27" s="18" t="s">
        <v>32</v>
      </c>
      <c r="C27" s="44">
        <v>50</v>
      </c>
      <c r="D27" s="20">
        <v>50</v>
      </c>
    </row>
    <row r="28" spans="1:4" ht="15.75" x14ac:dyDescent="0.25">
      <c r="A28" s="17">
        <v>5269</v>
      </c>
      <c r="B28" s="18" t="s">
        <v>78</v>
      </c>
      <c r="C28" s="44">
        <v>8</v>
      </c>
      <c r="D28" s="20">
        <v>8</v>
      </c>
    </row>
    <row r="29" spans="1:4" ht="15.75" x14ac:dyDescent="0.25">
      <c r="A29" s="17">
        <v>5511</v>
      </c>
      <c r="B29" s="18" t="s">
        <v>72</v>
      </c>
      <c r="C29" s="44">
        <v>100</v>
      </c>
      <c r="D29" s="20">
        <v>100</v>
      </c>
    </row>
    <row r="30" spans="1:4" ht="15.75" x14ac:dyDescent="0.25">
      <c r="A30" s="17">
        <v>6112</v>
      </c>
      <c r="B30" s="18" t="s">
        <v>29</v>
      </c>
      <c r="C30" s="44">
        <v>1400</v>
      </c>
      <c r="D30" s="20">
        <v>1400</v>
      </c>
    </row>
    <row r="31" spans="1:4" ht="15.75" x14ac:dyDescent="0.25">
      <c r="A31" s="17">
        <v>6171</v>
      </c>
      <c r="B31" s="18" t="s">
        <v>30</v>
      </c>
      <c r="C31" s="44">
        <v>5600</v>
      </c>
      <c r="D31" s="20">
        <v>5620</v>
      </c>
    </row>
    <row r="32" spans="1:4" ht="15.75" x14ac:dyDescent="0.25">
      <c r="A32" s="17">
        <v>6320</v>
      </c>
      <c r="B32" s="18" t="s">
        <v>79</v>
      </c>
      <c r="C32" s="44">
        <v>315</v>
      </c>
      <c r="D32" s="20">
        <v>315</v>
      </c>
    </row>
    <row r="33" spans="1:6" ht="16.5" thickBot="1" x14ac:dyDescent="0.3">
      <c r="A33" s="35">
        <v>6409</v>
      </c>
      <c r="B33" s="36" t="s">
        <v>31</v>
      </c>
      <c r="C33" s="45">
        <f>SUM(C42-F34)</f>
        <v>2171.3499999999985</v>
      </c>
      <c r="D33" s="34">
        <v>1675.2</v>
      </c>
    </row>
    <row r="34" spans="1:6" ht="16.5" thickBot="1" x14ac:dyDescent="0.3">
      <c r="A34" s="37" t="s">
        <v>13</v>
      </c>
      <c r="B34" s="2"/>
      <c r="C34" s="53">
        <f>SUM(C3:C33)</f>
        <v>22441.35</v>
      </c>
      <c r="D34" s="50">
        <f>SUM(D3:D33)</f>
        <v>29165.8</v>
      </c>
      <c r="F34">
        <f>SUM(C3:C32,C37:C39)</f>
        <v>23662.25</v>
      </c>
    </row>
    <row r="35" spans="1:6" ht="15.75" x14ac:dyDescent="0.25">
      <c r="A35" s="1"/>
      <c r="B35" s="1"/>
      <c r="C35" s="1"/>
      <c r="D35" s="1"/>
    </row>
    <row r="36" spans="1:6" ht="16.5" thickBot="1" x14ac:dyDescent="0.3">
      <c r="A36" s="8" t="s">
        <v>9</v>
      </c>
      <c r="B36" s="1"/>
      <c r="C36" s="1"/>
      <c r="D36" s="1"/>
    </row>
    <row r="37" spans="1:6" ht="15.75" x14ac:dyDescent="0.25">
      <c r="A37" s="27">
        <v>8124</v>
      </c>
      <c r="B37" s="28" t="s">
        <v>10</v>
      </c>
      <c r="C37" s="42">
        <v>1200</v>
      </c>
      <c r="D37" s="33"/>
    </row>
    <row r="38" spans="1:6" ht="15.75" x14ac:dyDescent="0.25">
      <c r="A38" s="17">
        <v>8124</v>
      </c>
      <c r="B38" s="18" t="s">
        <v>10</v>
      </c>
      <c r="C38" s="44">
        <v>1950</v>
      </c>
      <c r="D38" s="20"/>
    </row>
    <row r="39" spans="1:6" ht="16.5" thickBot="1" x14ac:dyDescent="0.3">
      <c r="A39" s="21">
        <v>8124</v>
      </c>
      <c r="B39" s="22" t="s">
        <v>11</v>
      </c>
      <c r="C39" s="46">
        <v>242.25</v>
      </c>
      <c r="D39" s="34"/>
    </row>
    <row r="40" spans="1:6" ht="16.5" thickBot="1" x14ac:dyDescent="0.3">
      <c r="A40" s="37" t="s">
        <v>12</v>
      </c>
      <c r="B40" s="2"/>
      <c r="C40" s="53">
        <f>SUM(C37:C39)</f>
        <v>3392.25</v>
      </c>
      <c r="D40" s="50"/>
    </row>
    <row r="41" spans="1:6" ht="16.5" thickBot="1" x14ac:dyDescent="0.3">
      <c r="A41" s="1"/>
      <c r="B41" s="1"/>
      <c r="C41" s="7"/>
      <c r="D41" s="1"/>
    </row>
    <row r="42" spans="1:6" ht="16.5" thickBot="1" x14ac:dyDescent="0.3">
      <c r="A42" s="29" t="s">
        <v>14</v>
      </c>
      <c r="B42" s="5"/>
      <c r="C42" s="54">
        <v>25833.599999999999</v>
      </c>
      <c r="D42" s="52"/>
    </row>
    <row r="43" spans="1:6" ht="15.75" x14ac:dyDescent="0.25">
      <c r="A43" s="1"/>
      <c r="B43" s="1"/>
      <c r="C43" s="1"/>
      <c r="D43" s="1"/>
    </row>
    <row r="44" spans="1:6" ht="15.75" x14ac:dyDescent="0.25">
      <c r="A44" s="1" t="s">
        <v>18</v>
      </c>
      <c r="B44" s="1"/>
      <c r="C44" s="1"/>
      <c r="D44" s="1"/>
    </row>
    <row r="45" spans="1:6" ht="15.75" x14ac:dyDescent="0.25">
      <c r="A45" s="1"/>
      <c r="B45" s="38" t="s">
        <v>16</v>
      </c>
      <c r="C45" s="39"/>
      <c r="D45" s="1"/>
    </row>
    <row r="46" spans="1:6" ht="15.75" x14ac:dyDescent="0.25">
      <c r="A46" s="1"/>
      <c r="B46" s="38" t="s">
        <v>17</v>
      </c>
      <c r="C46" s="39"/>
      <c r="D46" s="1"/>
    </row>
  </sheetData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NR příjmy</vt:lpstr>
      <vt:lpstr>NR výdaje</vt:lpstr>
      <vt:lpstr>komentář k NR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Cabadajová</dc:creator>
  <cp:lastModifiedBy>Dagmar</cp:lastModifiedBy>
  <cp:lastPrinted>2015-11-23T12:39:58Z</cp:lastPrinted>
  <dcterms:created xsi:type="dcterms:W3CDTF">2012-11-20T07:00:24Z</dcterms:created>
  <dcterms:modified xsi:type="dcterms:W3CDTF">2015-11-26T07:14:26Z</dcterms:modified>
</cp:coreProperties>
</file>